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nitsc\Nextcloud\情報処理センター\ホームページ関連\00ホームページ更新\2024\202408\2408【教育データベース】教育支援係担当分\"/>
    </mc:Choice>
  </mc:AlternateContent>
  <bookViews>
    <workbookView xWindow="-120" yWindow="-120" windowWidth="29040" windowHeight="15720" tabRatio="717" activeTab="6" xr2:uid="{00000000-000D-0000-FFFF-FFFF00000000}"/>
  </bookViews>
  <sheets>
    <sheet name="全学生データ＆図" sheetId="1" r:id="rId1"/>
    <sheet name="退学者" sheetId="4" r:id="rId2"/>
    <sheet name="留年者" sheetId="5" r:id="rId3"/>
    <sheet name="休学者" sheetId="6" r:id="rId4"/>
    <sheet name="転科者" sheetId="7" r:id="rId5"/>
    <sheet name="留学生" sheetId="8" r:id="rId6"/>
    <sheet name="退学留年休学集計表図" sheetId="2" r:id="rId7"/>
    <sheet name="学生数" sheetId="3" r:id="rId8"/>
    <sheet name="学生数　学年別" sheetId="10" r:id="rId9"/>
    <sheet name="退学者数" sheetId="9" r:id="rId10"/>
  </sheets>
  <definedNames>
    <definedName name="_xlnm.Print_Area" localSheetId="7">学生数!$A$2:$P$37</definedName>
    <definedName name="_xlnm.Print_Area" localSheetId="8">'学生数　学年別'!$A$1:$P$36</definedName>
    <definedName name="_xlnm.Print_Area" localSheetId="1">退学者!$A$1:$AO$32</definedName>
    <definedName name="_xlnm.Print_Area" localSheetId="9">退学者数!$A$2:$N$34</definedName>
    <definedName name="_xlnm.Print_Area" localSheetId="6">退学留年休学集計表図!$A$1:$Q$78</definedName>
    <definedName name="_xlnm.Print_Area" localSheetId="5">留学生!$A$1:$AO$29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8" i="8" l="1"/>
  <c r="E28" i="8"/>
  <c r="F28" i="8"/>
  <c r="G28" i="8"/>
  <c r="H28" i="8"/>
  <c r="I28" i="8"/>
  <c r="J28" i="8"/>
  <c r="K28" i="8"/>
  <c r="L28" i="8"/>
  <c r="M28" i="8"/>
  <c r="D29" i="6"/>
  <c r="E29" i="6"/>
  <c r="F29" i="6"/>
  <c r="G29" i="6"/>
  <c r="H29" i="6"/>
  <c r="I29" i="6"/>
  <c r="J29" i="6"/>
  <c r="K29" i="6"/>
  <c r="L29" i="6"/>
  <c r="M29" i="6"/>
  <c r="D28" i="5"/>
  <c r="E28" i="5"/>
  <c r="F28" i="5"/>
  <c r="G28" i="5"/>
  <c r="H28" i="5"/>
  <c r="I28" i="5"/>
  <c r="C28" i="5" s="1"/>
  <c r="J28" i="5"/>
  <c r="K28" i="5"/>
  <c r="L28" i="5"/>
  <c r="M28" i="5"/>
  <c r="H28" i="1"/>
  <c r="L54" i="1"/>
  <c r="Q54" i="1"/>
  <c r="K54" i="1"/>
  <c r="J54" i="1"/>
  <c r="I54" i="1"/>
  <c r="F28" i="1" s="1"/>
  <c r="D28" i="1" s="1"/>
  <c r="P54" i="1"/>
  <c r="O54" i="1"/>
  <c r="N54" i="1"/>
  <c r="M54" i="1"/>
  <c r="G28" i="1"/>
  <c r="L28" i="1"/>
  <c r="Q28" i="1"/>
  <c r="K28" i="1"/>
  <c r="J28" i="1"/>
  <c r="I28" i="1"/>
  <c r="P28" i="1"/>
  <c r="O28" i="1"/>
  <c r="N28" i="1"/>
  <c r="M28" i="1"/>
  <c r="E28" i="1" s="1"/>
  <c r="C28" i="1" s="1"/>
  <c r="D28" i="7"/>
  <c r="E28" i="7"/>
  <c r="F28" i="7"/>
  <c r="G28" i="7"/>
  <c r="H28" i="7"/>
  <c r="I28" i="7"/>
  <c r="C28" i="7" s="1"/>
  <c r="J28" i="7"/>
  <c r="K28" i="7"/>
  <c r="L28" i="7"/>
  <c r="M28" i="7"/>
  <c r="I71" i="2"/>
  <c r="I70" i="2"/>
  <c r="I69" i="2"/>
  <c r="D28" i="4"/>
  <c r="E28" i="4"/>
  <c r="F28" i="4"/>
  <c r="G28" i="4"/>
  <c r="H28" i="4"/>
  <c r="I28" i="4"/>
  <c r="J28" i="4"/>
  <c r="K28" i="4"/>
  <c r="L28" i="4"/>
  <c r="M28" i="4"/>
  <c r="C28" i="8" l="1"/>
  <c r="C29" i="6"/>
  <c r="C28" i="4"/>
  <c r="H27" i="1"/>
  <c r="M27" i="8"/>
  <c r="L27" i="8"/>
  <c r="K27" i="8"/>
  <c r="C27" i="8" s="1"/>
  <c r="J27" i="8"/>
  <c r="I27" i="8"/>
  <c r="H27" i="8"/>
  <c r="G27" i="8"/>
  <c r="F27" i="8"/>
  <c r="E27" i="8"/>
  <c r="D27" i="8"/>
  <c r="M27" i="7"/>
  <c r="L27" i="7"/>
  <c r="K27" i="7"/>
  <c r="C27" i="7" s="1"/>
  <c r="J27" i="7"/>
  <c r="I27" i="7"/>
  <c r="H27" i="7"/>
  <c r="G27" i="7"/>
  <c r="F27" i="7"/>
  <c r="E27" i="7"/>
  <c r="D27" i="7"/>
  <c r="M28" i="6"/>
  <c r="L28" i="6"/>
  <c r="K28" i="6"/>
  <c r="J28" i="6"/>
  <c r="I28" i="6"/>
  <c r="C28" i="6"/>
  <c r="H28" i="6"/>
  <c r="G28" i="6"/>
  <c r="F28" i="6"/>
  <c r="E28" i="6"/>
  <c r="D28" i="6"/>
  <c r="Q53" i="1"/>
  <c r="P53" i="1"/>
  <c r="O53" i="1"/>
  <c r="N53" i="1"/>
  <c r="M53" i="1"/>
  <c r="L53" i="1"/>
  <c r="K53" i="1"/>
  <c r="J53" i="1"/>
  <c r="I53" i="1"/>
  <c r="F27" i="1" s="1"/>
  <c r="D27" i="1" s="1"/>
  <c r="G27" i="1"/>
  <c r="I27" i="1"/>
  <c r="J27" i="1"/>
  <c r="K27" i="1"/>
  <c r="L27" i="1"/>
  <c r="M27" i="1"/>
  <c r="E27" i="1" s="1"/>
  <c r="C27" i="1" s="1"/>
  <c r="N27" i="1"/>
  <c r="O27" i="1"/>
  <c r="P27" i="1"/>
  <c r="Q27" i="1"/>
  <c r="I68" i="2"/>
  <c r="I67" i="2"/>
  <c r="I66" i="2"/>
  <c r="M26" i="4"/>
  <c r="L26" i="4"/>
  <c r="K26" i="4"/>
  <c r="J26" i="4"/>
  <c r="I26" i="4"/>
  <c r="C26" i="4" s="1"/>
  <c r="H26" i="4"/>
  <c r="G26" i="4"/>
  <c r="F26" i="4"/>
  <c r="E26" i="4"/>
  <c r="D26" i="4"/>
  <c r="D27" i="5"/>
  <c r="E27" i="5"/>
  <c r="F27" i="5"/>
  <c r="G27" i="5"/>
  <c r="H27" i="5"/>
  <c r="I27" i="5"/>
  <c r="J27" i="5"/>
  <c r="C27" i="5" s="1"/>
  <c r="K27" i="5"/>
  <c r="L27" i="5"/>
  <c r="M27" i="5"/>
  <c r="M26" i="8"/>
  <c r="L26" i="8"/>
  <c r="K26" i="8"/>
  <c r="J26" i="8"/>
  <c r="C26" i="8" s="1"/>
  <c r="I26" i="8"/>
  <c r="H26" i="8"/>
  <c r="G26" i="8"/>
  <c r="F26" i="8"/>
  <c r="E26" i="8"/>
  <c r="D26" i="8"/>
  <c r="M26" i="7"/>
  <c r="L26" i="7"/>
  <c r="K26" i="7"/>
  <c r="C26" i="7" s="1"/>
  <c r="J26" i="7"/>
  <c r="I26" i="7"/>
  <c r="H26" i="7"/>
  <c r="G26" i="7"/>
  <c r="F26" i="7"/>
  <c r="E26" i="7"/>
  <c r="D26" i="7"/>
  <c r="M27" i="6"/>
  <c r="L27" i="6"/>
  <c r="K27" i="6"/>
  <c r="C27" i="6" s="1"/>
  <c r="J27" i="6"/>
  <c r="I27" i="6"/>
  <c r="H27" i="6"/>
  <c r="G27" i="6"/>
  <c r="F27" i="6"/>
  <c r="E27" i="6"/>
  <c r="D27" i="6"/>
  <c r="M26" i="5"/>
  <c r="L26" i="5"/>
  <c r="K26" i="5"/>
  <c r="J26" i="5"/>
  <c r="I26" i="5"/>
  <c r="C26" i="5" s="1"/>
  <c r="H26" i="5"/>
  <c r="G26" i="5"/>
  <c r="F26" i="5"/>
  <c r="E26" i="5"/>
  <c r="D26" i="5"/>
  <c r="M27" i="4"/>
  <c r="L27" i="4"/>
  <c r="K27" i="4"/>
  <c r="J27" i="4"/>
  <c r="I27" i="4"/>
  <c r="C27" i="4" s="1"/>
  <c r="H27" i="4"/>
  <c r="G27" i="4"/>
  <c r="F27" i="4"/>
  <c r="E27" i="4"/>
  <c r="D27" i="4"/>
  <c r="H26" i="1"/>
  <c r="Q52" i="1"/>
  <c r="P52" i="1"/>
  <c r="O52" i="1"/>
  <c r="N52" i="1"/>
  <c r="M52" i="1"/>
  <c r="L52" i="1"/>
  <c r="K52" i="1"/>
  <c r="J52" i="1"/>
  <c r="I52" i="1"/>
  <c r="F26" i="1" s="1"/>
  <c r="D26" i="1" s="1"/>
  <c r="Q26" i="1"/>
  <c r="P26" i="1"/>
  <c r="O26" i="1"/>
  <c r="N26" i="1"/>
  <c r="M26" i="1"/>
  <c r="L26" i="1"/>
  <c r="K26" i="1"/>
  <c r="J26" i="1"/>
  <c r="I26" i="1"/>
  <c r="G26" i="1"/>
  <c r="I62" i="2"/>
  <c r="I61" i="2"/>
  <c r="I60" i="2"/>
  <c r="D25" i="8"/>
  <c r="E25" i="8"/>
  <c r="F25" i="8"/>
  <c r="G25" i="8"/>
  <c r="H25" i="8"/>
  <c r="I25" i="8"/>
  <c r="J25" i="8"/>
  <c r="K25" i="8"/>
  <c r="L25" i="8"/>
  <c r="M25" i="8"/>
  <c r="D25" i="7"/>
  <c r="E25" i="7"/>
  <c r="F25" i="7"/>
  <c r="G25" i="7"/>
  <c r="H25" i="7"/>
  <c r="I25" i="7"/>
  <c r="C25" i="7" s="1"/>
  <c r="J25" i="7"/>
  <c r="K25" i="7"/>
  <c r="L25" i="7"/>
  <c r="M25" i="7"/>
  <c r="D26" i="6"/>
  <c r="E26" i="6"/>
  <c r="F26" i="6"/>
  <c r="G26" i="6"/>
  <c r="H26" i="6"/>
  <c r="I26" i="6"/>
  <c r="J26" i="6"/>
  <c r="K26" i="6"/>
  <c r="L26" i="6"/>
  <c r="M26" i="6"/>
  <c r="D25" i="5"/>
  <c r="E25" i="5"/>
  <c r="F25" i="5"/>
  <c r="G25" i="5"/>
  <c r="H25" i="5"/>
  <c r="I25" i="5"/>
  <c r="C25" i="5" s="1"/>
  <c r="J25" i="5"/>
  <c r="K25" i="5"/>
  <c r="L25" i="5"/>
  <c r="M25" i="5"/>
  <c r="D25" i="4"/>
  <c r="E25" i="4"/>
  <c r="F25" i="4"/>
  <c r="G25" i="4"/>
  <c r="H25" i="4"/>
  <c r="I25" i="4"/>
  <c r="C25" i="4" s="1"/>
  <c r="J25" i="4"/>
  <c r="K25" i="4"/>
  <c r="L25" i="4"/>
  <c r="M25" i="4"/>
  <c r="I51" i="1"/>
  <c r="J51" i="1"/>
  <c r="K51" i="1"/>
  <c r="F25" i="1" s="1"/>
  <c r="D25" i="1" s="1"/>
  <c r="L51" i="1"/>
  <c r="M51" i="1"/>
  <c r="N51" i="1"/>
  <c r="O51" i="1"/>
  <c r="P51" i="1"/>
  <c r="Q51" i="1"/>
  <c r="G25" i="1"/>
  <c r="H25" i="1"/>
  <c r="I25" i="1"/>
  <c r="J25" i="1"/>
  <c r="K25" i="1"/>
  <c r="L25" i="1"/>
  <c r="M25" i="1"/>
  <c r="N25" i="1"/>
  <c r="O25" i="1"/>
  <c r="P25" i="1"/>
  <c r="Q25" i="1"/>
  <c r="E25" i="1"/>
  <c r="C25" i="1"/>
  <c r="K24" i="8"/>
  <c r="L24" i="8"/>
  <c r="M24" i="8"/>
  <c r="J24" i="8"/>
  <c r="I24" i="8"/>
  <c r="C24" i="8" s="1"/>
  <c r="H24" i="8"/>
  <c r="G24" i="8"/>
  <c r="F24" i="8"/>
  <c r="E24" i="8"/>
  <c r="D24" i="8"/>
  <c r="D24" i="7"/>
  <c r="E24" i="7"/>
  <c r="F24" i="7"/>
  <c r="G24" i="7"/>
  <c r="H24" i="7"/>
  <c r="I24" i="7"/>
  <c r="J24" i="7"/>
  <c r="C24" i="7" s="1"/>
  <c r="K24" i="7"/>
  <c r="L24" i="7"/>
  <c r="M24" i="7"/>
  <c r="D25" i="6"/>
  <c r="E25" i="6"/>
  <c r="F25" i="6"/>
  <c r="G25" i="6"/>
  <c r="H25" i="6"/>
  <c r="I25" i="6"/>
  <c r="J25" i="6"/>
  <c r="K25" i="6"/>
  <c r="C25" i="6" s="1"/>
  <c r="L25" i="6"/>
  <c r="M25" i="6"/>
  <c r="D24" i="5"/>
  <c r="E24" i="5"/>
  <c r="F24" i="5"/>
  <c r="G24" i="5"/>
  <c r="H24" i="5"/>
  <c r="I24" i="5"/>
  <c r="C24" i="5" s="1"/>
  <c r="J24" i="5"/>
  <c r="K24" i="5"/>
  <c r="L24" i="5"/>
  <c r="M24" i="5"/>
  <c r="D24" i="4"/>
  <c r="E24" i="4"/>
  <c r="F24" i="4"/>
  <c r="G24" i="4"/>
  <c r="H24" i="4"/>
  <c r="I24" i="4"/>
  <c r="J24" i="4"/>
  <c r="C24" i="4"/>
  <c r="K24" i="4"/>
  <c r="L24" i="4"/>
  <c r="M24" i="4"/>
  <c r="G24" i="1"/>
  <c r="H24" i="1"/>
  <c r="I24" i="1"/>
  <c r="J24" i="1"/>
  <c r="K24" i="1"/>
  <c r="L24" i="1"/>
  <c r="M24" i="1"/>
  <c r="E24" i="1" s="1"/>
  <c r="C24" i="1" s="1"/>
  <c r="N24" i="1"/>
  <c r="O24" i="1"/>
  <c r="P24" i="1"/>
  <c r="Q24" i="1"/>
  <c r="Q50" i="1"/>
  <c r="P50" i="1"/>
  <c r="O50" i="1"/>
  <c r="N50" i="1"/>
  <c r="M50" i="1"/>
  <c r="L50" i="1"/>
  <c r="K50" i="1"/>
  <c r="J50" i="1"/>
  <c r="I50" i="1"/>
  <c r="F24" i="1" s="1"/>
  <c r="D24" i="1" s="1"/>
  <c r="I56" i="2"/>
  <c r="I55" i="2"/>
  <c r="I54" i="2"/>
  <c r="D23" i="8"/>
  <c r="E23" i="8"/>
  <c r="F23" i="8"/>
  <c r="G23" i="8"/>
  <c r="H23" i="8"/>
  <c r="I23" i="8"/>
  <c r="C23" i="8" s="1"/>
  <c r="J23" i="8"/>
  <c r="K23" i="8"/>
  <c r="L23" i="8"/>
  <c r="M23" i="8"/>
  <c r="D23" i="7"/>
  <c r="E23" i="7"/>
  <c r="F23" i="7"/>
  <c r="G23" i="7"/>
  <c r="H23" i="7"/>
  <c r="I23" i="7"/>
  <c r="J23" i="7"/>
  <c r="K23" i="7"/>
  <c r="C23" i="7" s="1"/>
  <c r="L23" i="7"/>
  <c r="M23" i="7"/>
  <c r="D24" i="6"/>
  <c r="E24" i="6"/>
  <c r="F24" i="6"/>
  <c r="G24" i="6"/>
  <c r="H24" i="6"/>
  <c r="I24" i="6"/>
  <c r="C24" i="6" s="1"/>
  <c r="J24" i="6"/>
  <c r="K24" i="6"/>
  <c r="L24" i="6"/>
  <c r="M24" i="6"/>
  <c r="D23" i="5"/>
  <c r="E23" i="5"/>
  <c r="F23" i="5"/>
  <c r="G23" i="5"/>
  <c r="H23" i="5"/>
  <c r="I23" i="5"/>
  <c r="J23" i="5"/>
  <c r="K23" i="5"/>
  <c r="C23" i="5" s="1"/>
  <c r="L23" i="5"/>
  <c r="M23" i="5"/>
  <c r="D23" i="4"/>
  <c r="E23" i="4"/>
  <c r="F23" i="4"/>
  <c r="G23" i="4"/>
  <c r="H23" i="4"/>
  <c r="I23" i="4"/>
  <c r="C23" i="4" s="1"/>
  <c r="J23" i="4"/>
  <c r="K23" i="4"/>
  <c r="L23" i="4"/>
  <c r="M23" i="4"/>
  <c r="G23" i="1"/>
  <c r="L49" i="1"/>
  <c r="Q49" i="1"/>
  <c r="K49" i="1"/>
  <c r="J49" i="1"/>
  <c r="I49" i="1"/>
  <c r="P49" i="1"/>
  <c r="O49" i="1"/>
  <c r="N49" i="1"/>
  <c r="M49" i="1"/>
  <c r="H23" i="1"/>
  <c r="D23" i="1" s="1"/>
  <c r="L23" i="1"/>
  <c r="Q23" i="1"/>
  <c r="K23" i="1"/>
  <c r="J23" i="1"/>
  <c r="I23" i="1"/>
  <c r="P23" i="1"/>
  <c r="O23" i="1"/>
  <c r="N23" i="1"/>
  <c r="M23" i="1"/>
  <c r="M22" i="8"/>
  <c r="C22" i="8" s="1"/>
  <c r="L22" i="8"/>
  <c r="K22" i="8"/>
  <c r="J22" i="8"/>
  <c r="I22" i="8"/>
  <c r="H22" i="8"/>
  <c r="G22" i="8"/>
  <c r="F22" i="8"/>
  <c r="E22" i="8"/>
  <c r="D22" i="8"/>
  <c r="M22" i="7"/>
  <c r="L22" i="7"/>
  <c r="K22" i="7"/>
  <c r="J22" i="7"/>
  <c r="I22" i="7"/>
  <c r="C22" i="7" s="1"/>
  <c r="H22" i="7"/>
  <c r="G22" i="7"/>
  <c r="F22" i="7"/>
  <c r="E22" i="7"/>
  <c r="D22" i="7"/>
  <c r="M23" i="6"/>
  <c r="L23" i="6"/>
  <c r="K23" i="6"/>
  <c r="C23" i="6" s="1"/>
  <c r="J23" i="6"/>
  <c r="I23" i="6"/>
  <c r="H23" i="6"/>
  <c r="G23" i="6"/>
  <c r="F23" i="6"/>
  <c r="E23" i="6"/>
  <c r="D23" i="6"/>
  <c r="M22" i="5"/>
  <c r="L22" i="5"/>
  <c r="K22" i="5"/>
  <c r="J22" i="5"/>
  <c r="I22" i="5"/>
  <c r="H22" i="5"/>
  <c r="G22" i="5"/>
  <c r="F22" i="5"/>
  <c r="E22" i="5"/>
  <c r="D22" i="5"/>
  <c r="I53" i="2"/>
  <c r="I51" i="2"/>
  <c r="M22" i="4"/>
  <c r="L22" i="4"/>
  <c r="K22" i="4"/>
  <c r="J22" i="4"/>
  <c r="I22" i="4"/>
  <c r="C22" i="4"/>
  <c r="H22" i="4"/>
  <c r="G22" i="4"/>
  <c r="F22" i="4"/>
  <c r="E22" i="4"/>
  <c r="D22" i="4"/>
  <c r="H22" i="1"/>
  <c r="Q48" i="1"/>
  <c r="P48" i="1"/>
  <c r="O48" i="1"/>
  <c r="N48" i="1"/>
  <c r="M48" i="1"/>
  <c r="L48" i="1"/>
  <c r="K48" i="1"/>
  <c r="J48" i="1"/>
  <c r="I48" i="1"/>
  <c r="Q22" i="1"/>
  <c r="P22" i="1"/>
  <c r="O22" i="1"/>
  <c r="N22" i="1"/>
  <c r="M22" i="1"/>
  <c r="E22" i="1" s="1"/>
  <c r="C22" i="1" s="1"/>
  <c r="L22" i="1"/>
  <c r="K22" i="1"/>
  <c r="J22" i="1"/>
  <c r="I22" i="1"/>
  <c r="G22" i="1"/>
  <c r="I50" i="2"/>
  <c r="I49" i="2"/>
  <c r="I48" i="2"/>
  <c r="M21" i="8"/>
  <c r="L21" i="8"/>
  <c r="K21" i="8"/>
  <c r="J21" i="8"/>
  <c r="I21" i="8"/>
  <c r="C21" i="8" s="1"/>
  <c r="H21" i="8"/>
  <c r="G21" i="8"/>
  <c r="F21" i="8"/>
  <c r="E21" i="8"/>
  <c r="D21" i="8"/>
  <c r="M21" i="7"/>
  <c r="L21" i="7"/>
  <c r="K21" i="7"/>
  <c r="J21" i="7"/>
  <c r="I21" i="7"/>
  <c r="C21" i="7" s="1"/>
  <c r="H21" i="7"/>
  <c r="G21" i="7"/>
  <c r="F21" i="7"/>
  <c r="E21" i="7"/>
  <c r="D21" i="7"/>
  <c r="M22" i="6"/>
  <c r="L22" i="6"/>
  <c r="K22" i="6"/>
  <c r="J22" i="6"/>
  <c r="I22" i="6"/>
  <c r="C22" i="6" s="1"/>
  <c r="H22" i="6"/>
  <c r="G22" i="6"/>
  <c r="F22" i="6"/>
  <c r="E22" i="6"/>
  <c r="D22" i="6"/>
  <c r="M21" i="5"/>
  <c r="C21" i="5" s="1"/>
  <c r="L21" i="5"/>
  <c r="K21" i="5"/>
  <c r="J21" i="5"/>
  <c r="I21" i="5"/>
  <c r="H21" i="5"/>
  <c r="G21" i="5"/>
  <c r="F21" i="5"/>
  <c r="E21" i="5"/>
  <c r="D21" i="5"/>
  <c r="M21" i="4"/>
  <c r="L21" i="4"/>
  <c r="K21" i="4"/>
  <c r="J21" i="4"/>
  <c r="I21" i="4"/>
  <c r="H21" i="4"/>
  <c r="G21" i="4"/>
  <c r="F21" i="4"/>
  <c r="E21" i="4"/>
  <c r="D21" i="4"/>
  <c r="H21" i="1"/>
  <c r="Q47" i="1"/>
  <c r="P47" i="1"/>
  <c r="O47" i="1"/>
  <c r="N47" i="1"/>
  <c r="M47" i="1"/>
  <c r="L47" i="1"/>
  <c r="K47" i="1"/>
  <c r="J47" i="1"/>
  <c r="I47" i="1"/>
  <c r="Q21" i="1"/>
  <c r="P21" i="1"/>
  <c r="O21" i="1"/>
  <c r="N21" i="1"/>
  <c r="M21" i="1"/>
  <c r="E21" i="1" s="1"/>
  <c r="C21" i="1" s="1"/>
  <c r="L21" i="1"/>
  <c r="K21" i="1"/>
  <c r="J21" i="1"/>
  <c r="I21" i="1"/>
  <c r="G21" i="1"/>
  <c r="I47" i="2"/>
  <c r="I46" i="2"/>
  <c r="I45" i="2"/>
  <c r="M20" i="8"/>
  <c r="L20" i="8"/>
  <c r="K20" i="8"/>
  <c r="J20" i="8"/>
  <c r="C20" i="8"/>
  <c r="I20" i="8"/>
  <c r="H20" i="8"/>
  <c r="G20" i="8"/>
  <c r="F20" i="8"/>
  <c r="E20" i="8"/>
  <c r="D20" i="8"/>
  <c r="M20" i="7"/>
  <c r="L20" i="7"/>
  <c r="K20" i="7"/>
  <c r="J20" i="7"/>
  <c r="I20" i="7"/>
  <c r="C20" i="7" s="1"/>
  <c r="H20" i="7"/>
  <c r="G20" i="7"/>
  <c r="F20" i="7"/>
  <c r="E20" i="7"/>
  <c r="D20" i="7"/>
  <c r="M21" i="6"/>
  <c r="L21" i="6"/>
  <c r="K21" i="6"/>
  <c r="J21" i="6"/>
  <c r="C21" i="6" s="1"/>
  <c r="I21" i="6"/>
  <c r="H21" i="6"/>
  <c r="G21" i="6"/>
  <c r="F21" i="6"/>
  <c r="E21" i="6"/>
  <c r="D21" i="6"/>
  <c r="M20" i="5"/>
  <c r="L20" i="5"/>
  <c r="K20" i="5"/>
  <c r="C20" i="5" s="1"/>
  <c r="J20" i="5"/>
  <c r="I20" i="5"/>
  <c r="H20" i="5"/>
  <c r="G20" i="5"/>
  <c r="F20" i="5"/>
  <c r="E20" i="5"/>
  <c r="D20" i="5"/>
  <c r="M20" i="4"/>
  <c r="L20" i="4"/>
  <c r="K20" i="4"/>
  <c r="J20" i="4"/>
  <c r="I20" i="4"/>
  <c r="H20" i="4"/>
  <c r="G20" i="4"/>
  <c r="F20" i="4"/>
  <c r="E20" i="4"/>
  <c r="D20" i="4"/>
  <c r="Q46" i="1"/>
  <c r="P46" i="1"/>
  <c r="O46" i="1"/>
  <c r="N46" i="1"/>
  <c r="M46" i="1"/>
  <c r="L46" i="1"/>
  <c r="K46" i="1"/>
  <c r="J46" i="1"/>
  <c r="F20" i="1" s="1"/>
  <c r="D20" i="1" s="1"/>
  <c r="I46" i="1"/>
  <c r="Q20" i="1"/>
  <c r="P20" i="1"/>
  <c r="O20" i="1"/>
  <c r="N20" i="1"/>
  <c r="M20" i="1"/>
  <c r="L20" i="1"/>
  <c r="K20" i="1"/>
  <c r="J20" i="1"/>
  <c r="I20" i="1"/>
  <c r="H20" i="1"/>
  <c r="G20" i="1"/>
  <c r="I42" i="2"/>
  <c r="I44" i="2"/>
  <c r="I43" i="2"/>
  <c r="M19" i="8"/>
  <c r="L19" i="8"/>
  <c r="K19" i="8"/>
  <c r="J19" i="8"/>
  <c r="C19" i="8" s="1"/>
  <c r="I19" i="8"/>
  <c r="H19" i="8"/>
  <c r="G19" i="8"/>
  <c r="F19" i="8"/>
  <c r="E19" i="8"/>
  <c r="D19" i="8"/>
  <c r="M19" i="7"/>
  <c r="L19" i="7"/>
  <c r="K19" i="7"/>
  <c r="J19" i="7"/>
  <c r="I19" i="7"/>
  <c r="H19" i="7"/>
  <c r="G19" i="7"/>
  <c r="F19" i="7"/>
  <c r="E19" i="7"/>
  <c r="D19" i="7"/>
  <c r="M20" i="6"/>
  <c r="L20" i="6"/>
  <c r="K20" i="6"/>
  <c r="J20" i="6"/>
  <c r="C20" i="6" s="1"/>
  <c r="I20" i="6"/>
  <c r="H20" i="6"/>
  <c r="G20" i="6"/>
  <c r="F20" i="6"/>
  <c r="E20" i="6"/>
  <c r="D20" i="6"/>
  <c r="H18" i="1"/>
  <c r="G18" i="1"/>
  <c r="H19" i="1"/>
  <c r="Q45" i="1"/>
  <c r="P45" i="1"/>
  <c r="O45" i="1"/>
  <c r="N45" i="1"/>
  <c r="M45" i="1"/>
  <c r="L45" i="1"/>
  <c r="K45" i="1"/>
  <c r="J45" i="1"/>
  <c r="F19" i="1" s="1"/>
  <c r="D19" i="1" s="1"/>
  <c r="I45" i="1"/>
  <c r="Q19" i="1"/>
  <c r="E19" i="1" s="1"/>
  <c r="C19" i="1" s="1"/>
  <c r="P19" i="1"/>
  <c r="O19" i="1"/>
  <c r="N19" i="1"/>
  <c r="M19" i="1"/>
  <c r="L19" i="1"/>
  <c r="K19" i="1"/>
  <c r="J19" i="1"/>
  <c r="I19" i="1"/>
  <c r="G19" i="1"/>
  <c r="M19" i="5"/>
  <c r="L19" i="5"/>
  <c r="K19" i="5"/>
  <c r="J19" i="5"/>
  <c r="C19" i="5" s="1"/>
  <c r="I19" i="5"/>
  <c r="H19" i="5"/>
  <c r="G19" i="5"/>
  <c r="F19" i="5"/>
  <c r="E19" i="5"/>
  <c r="D19" i="5"/>
  <c r="M19" i="4"/>
  <c r="L19" i="4"/>
  <c r="K19" i="4"/>
  <c r="J19" i="4"/>
  <c r="I19" i="4"/>
  <c r="C19" i="4" s="1"/>
  <c r="H19" i="4"/>
  <c r="G19" i="4"/>
  <c r="F19" i="4"/>
  <c r="E19" i="4"/>
  <c r="D19" i="4"/>
  <c r="D17" i="7"/>
  <c r="E17" i="7"/>
  <c r="F17" i="7"/>
  <c r="G17" i="7"/>
  <c r="H17" i="7"/>
  <c r="I17" i="7"/>
  <c r="J17" i="7"/>
  <c r="K17" i="7"/>
  <c r="L17" i="7"/>
  <c r="M17" i="7"/>
  <c r="G16" i="7"/>
  <c r="I41" i="2"/>
  <c r="I40" i="2"/>
  <c r="I39" i="2"/>
  <c r="M18" i="8"/>
  <c r="L18" i="8"/>
  <c r="K18" i="8"/>
  <c r="J18" i="8"/>
  <c r="I18" i="8"/>
  <c r="C18" i="8" s="1"/>
  <c r="H18" i="8"/>
  <c r="G18" i="8"/>
  <c r="F18" i="8"/>
  <c r="E18" i="8"/>
  <c r="D18" i="8"/>
  <c r="M18" i="7"/>
  <c r="L18" i="7"/>
  <c r="K18" i="7"/>
  <c r="J18" i="7"/>
  <c r="C18" i="7" s="1"/>
  <c r="I18" i="7"/>
  <c r="H18" i="7"/>
  <c r="G18" i="7"/>
  <c r="F18" i="7"/>
  <c r="E18" i="7"/>
  <c r="D18" i="7"/>
  <c r="M19" i="6"/>
  <c r="L19" i="6"/>
  <c r="K19" i="6"/>
  <c r="J19" i="6"/>
  <c r="I19" i="6"/>
  <c r="C19" i="6" s="1"/>
  <c r="H19" i="6"/>
  <c r="G19" i="6"/>
  <c r="F19" i="6"/>
  <c r="E19" i="6"/>
  <c r="D19" i="6"/>
  <c r="M18" i="5"/>
  <c r="L18" i="5"/>
  <c r="K18" i="5"/>
  <c r="C18" i="5" s="1"/>
  <c r="J18" i="5"/>
  <c r="I18" i="5"/>
  <c r="H18" i="5"/>
  <c r="G18" i="5"/>
  <c r="F18" i="5"/>
  <c r="E18" i="5"/>
  <c r="D18" i="5"/>
  <c r="M18" i="4"/>
  <c r="L18" i="4"/>
  <c r="K18" i="4"/>
  <c r="J18" i="4"/>
  <c r="I18" i="4"/>
  <c r="C18" i="4"/>
  <c r="H18" i="4"/>
  <c r="G18" i="4"/>
  <c r="F18" i="4"/>
  <c r="E18" i="4"/>
  <c r="D18" i="4"/>
  <c r="Q18" i="1"/>
  <c r="P18" i="1"/>
  <c r="O18" i="1"/>
  <c r="N18" i="1"/>
  <c r="M18" i="1"/>
  <c r="E18" i="1" s="1"/>
  <c r="C18" i="1" s="1"/>
  <c r="L18" i="1"/>
  <c r="K18" i="1"/>
  <c r="J18" i="1"/>
  <c r="I18" i="1"/>
  <c r="Q44" i="1"/>
  <c r="P44" i="1"/>
  <c r="O44" i="1"/>
  <c r="N44" i="1"/>
  <c r="M44" i="1"/>
  <c r="L44" i="1"/>
  <c r="K44" i="1"/>
  <c r="J44" i="1"/>
  <c r="I44" i="1"/>
  <c r="F18" i="1" s="1"/>
  <c r="D18" i="1" s="1"/>
  <c r="I38" i="2"/>
  <c r="I37" i="2"/>
  <c r="I36" i="2"/>
  <c r="M16" i="8"/>
  <c r="L16" i="8"/>
  <c r="K16" i="8"/>
  <c r="J16" i="8"/>
  <c r="I16" i="8"/>
  <c r="C16" i="8" s="1"/>
  <c r="H16" i="8"/>
  <c r="G16" i="8"/>
  <c r="F16" i="8"/>
  <c r="E16" i="8"/>
  <c r="D16" i="8"/>
  <c r="M15" i="7"/>
  <c r="L15" i="7"/>
  <c r="K15" i="7"/>
  <c r="J15" i="7"/>
  <c r="I15" i="7"/>
  <c r="H15" i="7"/>
  <c r="G15" i="7"/>
  <c r="F15" i="7"/>
  <c r="E15" i="7"/>
  <c r="D15" i="7"/>
  <c r="M17" i="6"/>
  <c r="L17" i="6"/>
  <c r="K17" i="6"/>
  <c r="J17" i="6"/>
  <c r="C17" i="6" s="1"/>
  <c r="I17" i="6"/>
  <c r="H17" i="6"/>
  <c r="G17" i="6"/>
  <c r="F17" i="6"/>
  <c r="E17" i="6"/>
  <c r="D17" i="6"/>
  <c r="M16" i="5"/>
  <c r="L16" i="5"/>
  <c r="K16" i="5"/>
  <c r="J16" i="5"/>
  <c r="C16" i="5"/>
  <c r="I16" i="5"/>
  <c r="H16" i="5"/>
  <c r="G16" i="5"/>
  <c r="F16" i="5"/>
  <c r="E16" i="5"/>
  <c r="D16" i="5"/>
  <c r="M16" i="4"/>
  <c r="L16" i="4"/>
  <c r="K16" i="4"/>
  <c r="J16" i="4"/>
  <c r="I16" i="4"/>
  <c r="H16" i="4"/>
  <c r="G16" i="4"/>
  <c r="F16" i="4"/>
  <c r="E16" i="4"/>
  <c r="D16" i="4"/>
  <c r="Q42" i="1"/>
  <c r="P42" i="1"/>
  <c r="O42" i="1"/>
  <c r="N42" i="1"/>
  <c r="M42" i="1"/>
  <c r="L42" i="1"/>
  <c r="K42" i="1"/>
  <c r="J42" i="1"/>
  <c r="I42" i="1"/>
  <c r="Q16" i="1"/>
  <c r="P16" i="1"/>
  <c r="O16" i="1"/>
  <c r="N16" i="1"/>
  <c r="M16" i="1"/>
  <c r="E16" i="1" s="1"/>
  <c r="C16" i="1" s="1"/>
  <c r="L16" i="1"/>
  <c r="K16" i="1"/>
  <c r="J16" i="1"/>
  <c r="I16" i="1"/>
  <c r="H16" i="1"/>
  <c r="G16" i="1"/>
  <c r="I35" i="2"/>
  <c r="I34" i="2"/>
  <c r="I33" i="2"/>
  <c r="M17" i="8"/>
  <c r="L17" i="8"/>
  <c r="K17" i="8"/>
  <c r="J17" i="8"/>
  <c r="C17" i="8" s="1"/>
  <c r="I17" i="8"/>
  <c r="H17" i="8"/>
  <c r="G17" i="8"/>
  <c r="F17" i="8"/>
  <c r="E17" i="8"/>
  <c r="D17" i="8"/>
  <c r="M18" i="6"/>
  <c r="L18" i="6"/>
  <c r="K18" i="6"/>
  <c r="J18" i="6"/>
  <c r="I18" i="6"/>
  <c r="C18" i="6" s="1"/>
  <c r="H18" i="6"/>
  <c r="G18" i="6"/>
  <c r="F18" i="6"/>
  <c r="E18" i="6"/>
  <c r="D18" i="6"/>
  <c r="M17" i="5"/>
  <c r="L17" i="5"/>
  <c r="K17" i="5"/>
  <c r="J17" i="5"/>
  <c r="I17" i="5"/>
  <c r="C17" i="5" s="1"/>
  <c r="H17" i="5"/>
  <c r="G17" i="5"/>
  <c r="F17" i="5"/>
  <c r="E17" i="5"/>
  <c r="D17" i="5"/>
  <c r="M17" i="4"/>
  <c r="C17" i="4" s="1"/>
  <c r="L17" i="4"/>
  <c r="K17" i="4"/>
  <c r="J17" i="4"/>
  <c r="I17" i="4"/>
  <c r="H17" i="4"/>
  <c r="G17" i="4"/>
  <c r="F17" i="4"/>
  <c r="E17" i="4"/>
  <c r="D17" i="4"/>
  <c r="Q43" i="1"/>
  <c r="P43" i="1"/>
  <c r="O43" i="1"/>
  <c r="N43" i="1"/>
  <c r="M43" i="1"/>
  <c r="L43" i="1"/>
  <c r="K43" i="1"/>
  <c r="J43" i="1"/>
  <c r="I43" i="1"/>
  <c r="F17" i="1" s="1"/>
  <c r="D17" i="1" s="1"/>
  <c r="Q17" i="1"/>
  <c r="P17" i="1"/>
  <c r="O17" i="1"/>
  <c r="N17" i="1"/>
  <c r="E17" i="1" s="1"/>
  <c r="C17" i="1" s="1"/>
  <c r="M17" i="1"/>
  <c r="L17" i="1"/>
  <c r="K17" i="1"/>
  <c r="J17" i="1"/>
  <c r="I17" i="1"/>
  <c r="H17" i="1"/>
  <c r="G17" i="1"/>
  <c r="M16" i="7"/>
  <c r="L16" i="7"/>
  <c r="K16" i="7"/>
  <c r="J16" i="7"/>
  <c r="I16" i="7"/>
  <c r="H16" i="7"/>
  <c r="F16" i="7"/>
  <c r="E16" i="7"/>
  <c r="D16" i="7"/>
  <c r="Q40" i="1"/>
  <c r="P40" i="1"/>
  <c r="O40" i="1"/>
  <c r="N40" i="1"/>
  <c r="M40" i="1"/>
  <c r="L40" i="1"/>
  <c r="K40" i="1"/>
  <c r="J40" i="1"/>
  <c r="I40" i="1"/>
  <c r="F14" i="1" s="1"/>
  <c r="D14" i="1" s="1"/>
  <c r="Q41" i="1"/>
  <c r="P41" i="1"/>
  <c r="O41" i="1"/>
  <c r="N41" i="1"/>
  <c r="M41" i="1"/>
  <c r="L41" i="1"/>
  <c r="K41" i="1"/>
  <c r="J41" i="1"/>
  <c r="I41" i="1"/>
  <c r="F16" i="1" s="1"/>
  <c r="D16" i="1" s="1"/>
  <c r="I32" i="2"/>
  <c r="I31" i="2"/>
  <c r="I30" i="2"/>
  <c r="M15" i="8"/>
  <c r="L15" i="8"/>
  <c r="K15" i="8"/>
  <c r="C15" i="8" s="1"/>
  <c r="J15" i="8"/>
  <c r="I15" i="8"/>
  <c r="H15" i="8"/>
  <c r="G15" i="8"/>
  <c r="F15" i="8"/>
  <c r="E15" i="8"/>
  <c r="D15" i="8"/>
  <c r="M14" i="7"/>
  <c r="L14" i="7"/>
  <c r="K14" i="7"/>
  <c r="J14" i="7"/>
  <c r="I14" i="7"/>
  <c r="H14" i="7"/>
  <c r="G14" i="7"/>
  <c r="F14" i="7"/>
  <c r="E14" i="7"/>
  <c r="D14" i="7"/>
  <c r="M16" i="6"/>
  <c r="L16" i="6"/>
  <c r="K16" i="6"/>
  <c r="J16" i="6"/>
  <c r="I16" i="6"/>
  <c r="C16" i="6" s="1"/>
  <c r="H16" i="6"/>
  <c r="G16" i="6"/>
  <c r="F16" i="6"/>
  <c r="E16" i="6"/>
  <c r="D16" i="6"/>
  <c r="M15" i="5"/>
  <c r="L15" i="5"/>
  <c r="K15" i="5"/>
  <c r="J15" i="5"/>
  <c r="I15" i="5"/>
  <c r="C15" i="5"/>
  <c r="H15" i="5"/>
  <c r="G15" i="5"/>
  <c r="F15" i="5"/>
  <c r="E15" i="5"/>
  <c r="D15" i="5"/>
  <c r="M15" i="4"/>
  <c r="L15" i="4"/>
  <c r="K15" i="4"/>
  <c r="J15" i="4"/>
  <c r="I15" i="4"/>
  <c r="H15" i="4"/>
  <c r="G15" i="4"/>
  <c r="F15" i="4"/>
  <c r="E15" i="4"/>
  <c r="D15" i="4"/>
  <c r="Q15" i="1"/>
  <c r="P15" i="1"/>
  <c r="O15" i="1"/>
  <c r="N15" i="1"/>
  <c r="E15" i="1"/>
  <c r="C15" i="1" s="1"/>
  <c r="M15" i="1"/>
  <c r="L15" i="1"/>
  <c r="K15" i="1"/>
  <c r="J15" i="1"/>
  <c r="I15" i="1"/>
  <c r="H15" i="1"/>
  <c r="G15" i="1"/>
  <c r="I29" i="2"/>
  <c r="I28" i="2"/>
  <c r="I27" i="2"/>
  <c r="M14" i="8"/>
  <c r="L14" i="8"/>
  <c r="K14" i="8"/>
  <c r="J14" i="8"/>
  <c r="I14" i="8"/>
  <c r="C14" i="8" s="1"/>
  <c r="H14" i="8"/>
  <c r="G14" i="8"/>
  <c r="F14" i="8"/>
  <c r="E14" i="8"/>
  <c r="D14" i="8"/>
  <c r="L13" i="4"/>
  <c r="L14" i="4"/>
  <c r="K13" i="4"/>
  <c r="C13" i="4" s="1"/>
  <c r="K14" i="4"/>
  <c r="J13" i="4"/>
  <c r="J14" i="4"/>
  <c r="D13" i="4"/>
  <c r="D14" i="4"/>
  <c r="Q14" i="1"/>
  <c r="P14" i="1"/>
  <c r="O14" i="1"/>
  <c r="E14" i="1" s="1"/>
  <c r="C14" i="1" s="1"/>
  <c r="N14" i="1"/>
  <c r="M14" i="1"/>
  <c r="L14" i="1"/>
  <c r="K14" i="1"/>
  <c r="J14" i="1"/>
  <c r="I14" i="1"/>
  <c r="H14" i="1"/>
  <c r="G14" i="1"/>
  <c r="I23" i="2"/>
  <c r="I22" i="2"/>
  <c r="I21" i="2"/>
  <c r="I20" i="2"/>
  <c r="I19" i="2"/>
  <c r="I18" i="2"/>
  <c r="I26" i="2"/>
  <c r="I25" i="2"/>
  <c r="I24" i="2"/>
  <c r="D7" i="8"/>
  <c r="E7" i="8"/>
  <c r="F7" i="8"/>
  <c r="G7" i="8"/>
  <c r="H7" i="8"/>
  <c r="I7" i="8"/>
  <c r="C7" i="8" s="1"/>
  <c r="J7" i="8"/>
  <c r="K7" i="8"/>
  <c r="L7" i="8"/>
  <c r="M7" i="8"/>
  <c r="D8" i="8"/>
  <c r="E8" i="8"/>
  <c r="F8" i="8"/>
  <c r="G8" i="8"/>
  <c r="H8" i="8"/>
  <c r="I8" i="8"/>
  <c r="J8" i="8"/>
  <c r="K8" i="8"/>
  <c r="C8" i="8"/>
  <c r="L8" i="8"/>
  <c r="M8" i="8"/>
  <c r="D9" i="8"/>
  <c r="E9" i="8"/>
  <c r="F9" i="8"/>
  <c r="G9" i="8"/>
  <c r="H9" i="8"/>
  <c r="I9" i="8"/>
  <c r="C9" i="8" s="1"/>
  <c r="J9" i="8"/>
  <c r="K9" i="8"/>
  <c r="L9" i="8"/>
  <c r="M9" i="8"/>
  <c r="D10" i="8"/>
  <c r="E10" i="8"/>
  <c r="F10" i="8"/>
  <c r="G10" i="8"/>
  <c r="H10" i="8"/>
  <c r="I10" i="8"/>
  <c r="C10" i="8"/>
  <c r="J10" i="8"/>
  <c r="K10" i="8"/>
  <c r="L10" i="8"/>
  <c r="M10" i="8"/>
  <c r="D11" i="8"/>
  <c r="E11" i="8"/>
  <c r="F11" i="8"/>
  <c r="G11" i="8"/>
  <c r="H11" i="8"/>
  <c r="I11" i="8"/>
  <c r="J11" i="8"/>
  <c r="C11" i="8" s="1"/>
  <c r="K11" i="8"/>
  <c r="L11" i="8"/>
  <c r="M11" i="8"/>
  <c r="K12" i="8"/>
  <c r="L12" i="8"/>
  <c r="M12" i="8"/>
  <c r="D12" i="8"/>
  <c r="E12" i="8"/>
  <c r="F12" i="8"/>
  <c r="G12" i="8"/>
  <c r="H12" i="8"/>
  <c r="I12" i="8"/>
  <c r="C12" i="8" s="1"/>
  <c r="J12" i="8"/>
  <c r="K13" i="8"/>
  <c r="L13" i="8"/>
  <c r="M13" i="8"/>
  <c r="D13" i="8"/>
  <c r="E13" i="8"/>
  <c r="F13" i="8"/>
  <c r="G13" i="8"/>
  <c r="H13" i="8"/>
  <c r="I13" i="8"/>
  <c r="C13" i="8" s="1"/>
  <c r="J13" i="8"/>
  <c r="D7" i="7"/>
  <c r="E7" i="7"/>
  <c r="F7" i="7"/>
  <c r="G7" i="7"/>
  <c r="H7" i="7"/>
  <c r="I7" i="7"/>
  <c r="C7" i="7" s="1"/>
  <c r="J7" i="7"/>
  <c r="K7" i="7"/>
  <c r="L7" i="7"/>
  <c r="M7" i="7"/>
  <c r="D8" i="7"/>
  <c r="E8" i="7"/>
  <c r="F8" i="7"/>
  <c r="G8" i="7"/>
  <c r="H8" i="7"/>
  <c r="I8" i="7"/>
  <c r="C8" i="7"/>
  <c r="J8" i="7"/>
  <c r="K8" i="7"/>
  <c r="L8" i="7"/>
  <c r="M8" i="7"/>
  <c r="D9" i="7"/>
  <c r="E9" i="7"/>
  <c r="F9" i="7"/>
  <c r="G9" i="7"/>
  <c r="H9" i="7"/>
  <c r="I9" i="7"/>
  <c r="J9" i="7"/>
  <c r="C9" i="7" s="1"/>
  <c r="K9" i="7"/>
  <c r="L9" i="7"/>
  <c r="M9" i="7"/>
  <c r="D10" i="7"/>
  <c r="E10" i="7"/>
  <c r="F10" i="7"/>
  <c r="G10" i="7"/>
  <c r="H10" i="7"/>
  <c r="I10" i="7"/>
  <c r="J10" i="7"/>
  <c r="K10" i="7"/>
  <c r="L10" i="7"/>
  <c r="M10" i="7"/>
  <c r="C10" i="7" s="1"/>
  <c r="D11" i="7"/>
  <c r="E11" i="7"/>
  <c r="F11" i="7"/>
  <c r="G11" i="7"/>
  <c r="H11" i="7"/>
  <c r="I11" i="7"/>
  <c r="J11" i="7"/>
  <c r="C11" i="7" s="1"/>
  <c r="K11" i="7"/>
  <c r="L11" i="7"/>
  <c r="M11" i="7"/>
  <c r="D12" i="7"/>
  <c r="E12" i="7"/>
  <c r="F12" i="7"/>
  <c r="G12" i="7"/>
  <c r="H12" i="7"/>
  <c r="I12" i="7"/>
  <c r="J12" i="7"/>
  <c r="K12" i="7"/>
  <c r="L12" i="7"/>
  <c r="M12" i="7"/>
  <c r="D13" i="7"/>
  <c r="E13" i="7"/>
  <c r="F13" i="7"/>
  <c r="G13" i="7"/>
  <c r="H13" i="7"/>
  <c r="I13" i="7"/>
  <c r="J13" i="7"/>
  <c r="K13" i="7"/>
  <c r="L13" i="7"/>
  <c r="M13" i="7"/>
  <c r="C13" i="7" s="1"/>
  <c r="D8" i="6"/>
  <c r="E8" i="6"/>
  <c r="F8" i="6"/>
  <c r="G8" i="6"/>
  <c r="H8" i="6"/>
  <c r="I8" i="6"/>
  <c r="C8" i="6" s="1"/>
  <c r="J8" i="6"/>
  <c r="E8" i="2"/>
  <c r="K8" i="6"/>
  <c r="F8" i="2"/>
  <c r="L8" i="6"/>
  <c r="G8" i="2"/>
  <c r="M8" i="6"/>
  <c r="H8" i="2" s="1"/>
  <c r="D9" i="6"/>
  <c r="E9" i="6"/>
  <c r="F9" i="6"/>
  <c r="G9" i="6"/>
  <c r="H9" i="6"/>
  <c r="I9" i="6"/>
  <c r="D11" i="2"/>
  <c r="J9" i="6"/>
  <c r="C9" i="6" s="1"/>
  <c r="K9" i="6"/>
  <c r="F11" i="2" s="1"/>
  <c r="L9" i="6"/>
  <c r="G11" i="2"/>
  <c r="M9" i="6"/>
  <c r="H11" i="2"/>
  <c r="D10" i="6"/>
  <c r="E10" i="6"/>
  <c r="F10" i="6"/>
  <c r="G10" i="6"/>
  <c r="H10" i="6"/>
  <c r="I10" i="6"/>
  <c r="D14" i="2"/>
  <c r="J10" i="6"/>
  <c r="C10" i="6" s="1"/>
  <c r="K10" i="6"/>
  <c r="F14" i="2"/>
  <c r="L10" i="6"/>
  <c r="G14" i="2"/>
  <c r="M10" i="6"/>
  <c r="H14" i="2" s="1"/>
  <c r="D11" i="6"/>
  <c r="E11" i="6"/>
  <c r="F11" i="6"/>
  <c r="G11" i="6"/>
  <c r="H11" i="6"/>
  <c r="I11" i="6"/>
  <c r="J11" i="6"/>
  <c r="E17" i="2" s="1"/>
  <c r="K11" i="6"/>
  <c r="F17" i="2" s="1"/>
  <c r="L11" i="6"/>
  <c r="G17" i="2"/>
  <c r="M11" i="6"/>
  <c r="H17" i="2"/>
  <c r="D12" i="6"/>
  <c r="E12" i="6"/>
  <c r="F12" i="6"/>
  <c r="G12" i="6"/>
  <c r="H12" i="6"/>
  <c r="I12" i="6"/>
  <c r="C12" i="6"/>
  <c r="J12" i="6"/>
  <c r="K12" i="6"/>
  <c r="L12" i="6"/>
  <c r="M12" i="6"/>
  <c r="K13" i="6"/>
  <c r="D13" i="6"/>
  <c r="E13" i="6"/>
  <c r="F13" i="6"/>
  <c r="G13" i="6"/>
  <c r="H13" i="6"/>
  <c r="I13" i="6"/>
  <c r="J13" i="6"/>
  <c r="C13" i="6" s="1"/>
  <c r="L13" i="6"/>
  <c r="M13" i="6"/>
  <c r="D14" i="6"/>
  <c r="E14" i="6"/>
  <c r="F14" i="6"/>
  <c r="G14" i="6"/>
  <c r="H14" i="6"/>
  <c r="I14" i="6"/>
  <c r="J14" i="6"/>
  <c r="K14" i="6"/>
  <c r="C14" i="6" s="1"/>
  <c r="L14" i="6"/>
  <c r="M14" i="6"/>
  <c r="I15" i="6"/>
  <c r="L15" i="6"/>
  <c r="D15" i="6"/>
  <c r="E15" i="6"/>
  <c r="F15" i="6"/>
  <c r="G15" i="6"/>
  <c r="H15" i="6"/>
  <c r="J15" i="6"/>
  <c r="C15" i="6"/>
  <c r="K15" i="6"/>
  <c r="M15" i="6"/>
  <c r="D7" i="5"/>
  <c r="E7" i="5"/>
  <c r="F7" i="5"/>
  <c r="G7" i="5"/>
  <c r="H7" i="5"/>
  <c r="I7" i="5"/>
  <c r="J7" i="5"/>
  <c r="C7" i="5" s="1"/>
  <c r="E7" i="2"/>
  <c r="K7" i="5"/>
  <c r="F7" i="2" s="1"/>
  <c r="L7" i="5"/>
  <c r="G7" i="2" s="1"/>
  <c r="M7" i="5"/>
  <c r="H7" i="2"/>
  <c r="D8" i="5"/>
  <c r="E8" i="5"/>
  <c r="F8" i="5"/>
  <c r="G8" i="5"/>
  <c r="H8" i="5"/>
  <c r="I8" i="5"/>
  <c r="C8" i="5" s="1"/>
  <c r="D10" i="2"/>
  <c r="J8" i="5"/>
  <c r="E10" i="2"/>
  <c r="K8" i="5"/>
  <c r="F10" i="2" s="1"/>
  <c r="L8" i="5"/>
  <c r="G10" i="2"/>
  <c r="M8" i="5"/>
  <c r="H10" i="2"/>
  <c r="D9" i="5"/>
  <c r="E9" i="5"/>
  <c r="F9" i="5"/>
  <c r="G9" i="5"/>
  <c r="H9" i="5"/>
  <c r="I9" i="5"/>
  <c r="D13" i="2"/>
  <c r="J9" i="5"/>
  <c r="C9" i="5" s="1"/>
  <c r="K9" i="5"/>
  <c r="F13" i="2"/>
  <c r="L9" i="5"/>
  <c r="G13" i="2" s="1"/>
  <c r="M9" i="5"/>
  <c r="H13" i="2" s="1"/>
  <c r="D10" i="5"/>
  <c r="E10" i="5"/>
  <c r="F10" i="5"/>
  <c r="G10" i="5"/>
  <c r="H10" i="5"/>
  <c r="I10" i="5"/>
  <c r="D16" i="2"/>
  <c r="J10" i="5"/>
  <c r="E16" i="2" s="1"/>
  <c r="K10" i="5"/>
  <c r="F16" i="2"/>
  <c r="L10" i="5"/>
  <c r="G16" i="2"/>
  <c r="M10" i="5"/>
  <c r="H16" i="2" s="1"/>
  <c r="D11" i="5"/>
  <c r="E11" i="5"/>
  <c r="F11" i="5"/>
  <c r="G11" i="5"/>
  <c r="H11" i="5"/>
  <c r="I11" i="5"/>
  <c r="J11" i="5"/>
  <c r="K11" i="5"/>
  <c r="C11" i="5" s="1"/>
  <c r="L11" i="5"/>
  <c r="M11" i="5"/>
  <c r="K12" i="5"/>
  <c r="L12" i="5"/>
  <c r="M12" i="5"/>
  <c r="D12" i="5"/>
  <c r="E12" i="5"/>
  <c r="F12" i="5"/>
  <c r="G12" i="5"/>
  <c r="H12" i="5"/>
  <c r="I12" i="5"/>
  <c r="C12" i="5" s="1"/>
  <c r="J12" i="5"/>
  <c r="D13" i="5"/>
  <c r="E13" i="5"/>
  <c r="F13" i="5"/>
  <c r="G13" i="5"/>
  <c r="H13" i="5"/>
  <c r="I13" i="5"/>
  <c r="J13" i="5"/>
  <c r="K13" i="5"/>
  <c r="C13" i="5" s="1"/>
  <c r="L13" i="5"/>
  <c r="M13" i="5"/>
  <c r="I14" i="5"/>
  <c r="K14" i="5"/>
  <c r="L14" i="5"/>
  <c r="D14" i="5"/>
  <c r="E14" i="5"/>
  <c r="F14" i="5"/>
  <c r="G14" i="5"/>
  <c r="H14" i="5"/>
  <c r="J14" i="5"/>
  <c r="C14" i="5"/>
  <c r="M14" i="5"/>
  <c r="D7" i="4"/>
  <c r="E7" i="4"/>
  <c r="F7" i="4"/>
  <c r="G7" i="4"/>
  <c r="H7" i="4"/>
  <c r="I7" i="4"/>
  <c r="D6" i="2"/>
  <c r="J7" i="4"/>
  <c r="E6" i="2"/>
  <c r="K7" i="4"/>
  <c r="F6" i="2" s="1"/>
  <c r="L7" i="4"/>
  <c r="C7" i="4" s="1"/>
  <c r="G6" i="2"/>
  <c r="M7" i="4"/>
  <c r="H6" i="2" s="1"/>
  <c r="D8" i="4"/>
  <c r="E8" i="4"/>
  <c r="F8" i="4"/>
  <c r="G8" i="4"/>
  <c r="H8" i="4"/>
  <c r="I8" i="4"/>
  <c r="J8" i="4"/>
  <c r="E9" i="2"/>
  <c r="K8" i="4"/>
  <c r="C8" i="4" s="1"/>
  <c r="F9" i="2"/>
  <c r="L8" i="4"/>
  <c r="G9" i="2"/>
  <c r="M8" i="4"/>
  <c r="D9" i="4"/>
  <c r="E9" i="4"/>
  <c r="F9" i="4"/>
  <c r="G9" i="4"/>
  <c r="H9" i="4"/>
  <c r="I9" i="4"/>
  <c r="C9" i="4" s="1"/>
  <c r="J9" i="4"/>
  <c r="E12" i="2"/>
  <c r="K9" i="4"/>
  <c r="F12" i="2" s="1"/>
  <c r="L9" i="4"/>
  <c r="G12" i="2" s="1"/>
  <c r="M9" i="4"/>
  <c r="H12" i="2"/>
  <c r="D10" i="4"/>
  <c r="E10" i="4"/>
  <c r="F10" i="4"/>
  <c r="G10" i="4"/>
  <c r="H10" i="4"/>
  <c r="I10" i="4"/>
  <c r="C10" i="4" s="1"/>
  <c r="J10" i="4"/>
  <c r="E15" i="2"/>
  <c r="K10" i="4"/>
  <c r="F15" i="2"/>
  <c r="L10" i="4"/>
  <c r="G15" i="2" s="1"/>
  <c r="M10" i="4"/>
  <c r="H15" i="2"/>
  <c r="D11" i="4"/>
  <c r="E11" i="4"/>
  <c r="F11" i="4"/>
  <c r="G11" i="4"/>
  <c r="H11" i="4"/>
  <c r="I11" i="4"/>
  <c r="C11" i="4" s="1"/>
  <c r="J11" i="4"/>
  <c r="K11" i="4"/>
  <c r="L11" i="4"/>
  <c r="M11" i="4"/>
  <c r="I12" i="4"/>
  <c r="C12" i="4" s="1"/>
  <c r="J12" i="4"/>
  <c r="K12" i="4"/>
  <c r="L12" i="4"/>
  <c r="D12" i="4"/>
  <c r="E12" i="4"/>
  <c r="F12" i="4"/>
  <c r="G12" i="4"/>
  <c r="H12" i="4"/>
  <c r="M12" i="4"/>
  <c r="E13" i="4"/>
  <c r="F13" i="4"/>
  <c r="G13" i="4"/>
  <c r="H13" i="4"/>
  <c r="M13" i="4"/>
  <c r="I14" i="4"/>
  <c r="E14" i="4"/>
  <c r="F14" i="4"/>
  <c r="G14" i="4"/>
  <c r="H14" i="4"/>
  <c r="M14" i="4"/>
  <c r="G7" i="1"/>
  <c r="H7" i="1"/>
  <c r="I7" i="1"/>
  <c r="J7" i="1"/>
  <c r="K7" i="1"/>
  <c r="L7" i="1"/>
  <c r="M7" i="1"/>
  <c r="E7" i="1" s="1"/>
  <c r="C7" i="1" s="1"/>
  <c r="N7" i="1"/>
  <c r="O7" i="1"/>
  <c r="P7" i="1"/>
  <c r="Q7" i="1"/>
  <c r="G8" i="1"/>
  <c r="H8" i="1"/>
  <c r="I8" i="1"/>
  <c r="J8" i="1"/>
  <c r="K8" i="1"/>
  <c r="L8" i="1"/>
  <c r="M8" i="1"/>
  <c r="N8" i="1"/>
  <c r="O8" i="1"/>
  <c r="E8" i="1" s="1"/>
  <c r="C8" i="1" s="1"/>
  <c r="P8" i="1"/>
  <c r="Q8" i="1"/>
  <c r="G9" i="1"/>
  <c r="H9" i="1"/>
  <c r="I9" i="1"/>
  <c r="J9" i="1"/>
  <c r="K9" i="1"/>
  <c r="L9" i="1"/>
  <c r="M9" i="1"/>
  <c r="N9" i="1"/>
  <c r="O9" i="1"/>
  <c r="P9" i="1"/>
  <c r="Q9" i="1"/>
  <c r="G10" i="1"/>
  <c r="H10" i="1"/>
  <c r="I10" i="1"/>
  <c r="J10" i="1"/>
  <c r="K10" i="1"/>
  <c r="L10" i="1"/>
  <c r="M10" i="1"/>
  <c r="N10" i="1"/>
  <c r="E10" i="1" s="1"/>
  <c r="C10" i="1" s="1"/>
  <c r="O10" i="1"/>
  <c r="P10" i="1"/>
  <c r="Q10" i="1"/>
  <c r="M11" i="1"/>
  <c r="E11" i="1"/>
  <c r="C11" i="1" s="1"/>
  <c r="N11" i="1"/>
  <c r="O11" i="1"/>
  <c r="P11" i="1"/>
  <c r="Q11" i="1"/>
  <c r="G11" i="1"/>
  <c r="I37" i="1"/>
  <c r="F11" i="1" s="1"/>
  <c r="D11" i="1" s="1"/>
  <c r="J37" i="1"/>
  <c r="K37" i="1"/>
  <c r="L37" i="1"/>
  <c r="H11" i="1"/>
  <c r="I11" i="1"/>
  <c r="J11" i="1"/>
  <c r="K11" i="1"/>
  <c r="L11" i="1"/>
  <c r="M12" i="1"/>
  <c r="E12" i="1" s="1"/>
  <c r="C12" i="1" s="1"/>
  <c r="N12" i="1"/>
  <c r="O12" i="1"/>
  <c r="P12" i="1"/>
  <c r="Q12" i="1"/>
  <c r="G12" i="1"/>
  <c r="I38" i="1"/>
  <c r="J38" i="1"/>
  <c r="F12" i="1" s="1"/>
  <c r="D12" i="1" s="1"/>
  <c r="K38" i="1"/>
  <c r="L38" i="1"/>
  <c r="H12" i="1"/>
  <c r="I12" i="1"/>
  <c r="J12" i="1"/>
  <c r="K12" i="1"/>
  <c r="L12" i="1"/>
  <c r="M13" i="1"/>
  <c r="E13" i="1" s="1"/>
  <c r="C13" i="1" s="1"/>
  <c r="N13" i="1"/>
  <c r="O13" i="1"/>
  <c r="P13" i="1"/>
  <c r="Q13" i="1"/>
  <c r="G13" i="1"/>
  <c r="I39" i="1"/>
  <c r="F13" i="1" s="1"/>
  <c r="D13" i="1" s="1"/>
  <c r="J39" i="1"/>
  <c r="K39" i="1"/>
  <c r="L39" i="1"/>
  <c r="H13" i="1"/>
  <c r="I13" i="1"/>
  <c r="J13" i="1"/>
  <c r="K13" i="1"/>
  <c r="L13" i="1"/>
  <c r="I33" i="1"/>
  <c r="J33" i="1"/>
  <c r="K33" i="1"/>
  <c r="L33" i="1"/>
  <c r="F7" i="1" s="1"/>
  <c r="D7" i="1" s="1"/>
  <c r="M33" i="1"/>
  <c r="N33" i="1"/>
  <c r="O33" i="1"/>
  <c r="P33" i="1"/>
  <c r="Q33" i="1"/>
  <c r="I34" i="1"/>
  <c r="F8" i="1" s="1"/>
  <c r="D8" i="1" s="1"/>
  <c r="J34" i="1"/>
  <c r="K34" i="1"/>
  <c r="L34" i="1"/>
  <c r="M34" i="1"/>
  <c r="N34" i="1"/>
  <c r="O34" i="1"/>
  <c r="P34" i="1"/>
  <c r="Q34" i="1"/>
  <c r="I35" i="1"/>
  <c r="J35" i="1"/>
  <c r="K35" i="1"/>
  <c r="F9" i="1" s="1"/>
  <c r="D9" i="1" s="1"/>
  <c r="L35" i="1"/>
  <c r="M35" i="1"/>
  <c r="N35" i="1"/>
  <c r="O35" i="1"/>
  <c r="P35" i="1"/>
  <c r="Q35" i="1"/>
  <c r="I36" i="1"/>
  <c r="J36" i="1"/>
  <c r="K36" i="1"/>
  <c r="L36" i="1"/>
  <c r="M36" i="1"/>
  <c r="N36" i="1"/>
  <c r="O36" i="1"/>
  <c r="P36" i="1"/>
  <c r="Q36" i="1"/>
  <c r="M37" i="1"/>
  <c r="N37" i="1"/>
  <c r="O37" i="1"/>
  <c r="P37" i="1"/>
  <c r="Q37" i="1"/>
  <c r="M38" i="1"/>
  <c r="N38" i="1"/>
  <c r="O38" i="1"/>
  <c r="P38" i="1"/>
  <c r="Q38" i="1"/>
  <c r="M39" i="1"/>
  <c r="N39" i="1"/>
  <c r="O39" i="1"/>
  <c r="P39" i="1"/>
  <c r="Q39" i="1"/>
  <c r="I52" i="2"/>
  <c r="D7" i="2"/>
  <c r="H9" i="2"/>
  <c r="I57" i="2"/>
  <c r="I58" i="2"/>
  <c r="I59" i="2"/>
  <c r="C25" i="8"/>
  <c r="F21" i="1"/>
  <c r="D21" i="1" s="1"/>
  <c r="F15" i="1"/>
  <c r="I65" i="2"/>
  <c r="I63" i="2"/>
  <c r="I64" i="2"/>
  <c r="C26" i="6"/>
  <c r="C19" i="7"/>
  <c r="C12" i="7"/>
  <c r="C17" i="7"/>
  <c r="C15" i="7"/>
  <c r="C16" i="7"/>
  <c r="C14" i="7"/>
  <c r="D17" i="2"/>
  <c r="C22" i="5"/>
  <c r="C21" i="4"/>
  <c r="C15" i="4"/>
  <c r="C16" i="4"/>
  <c r="C14" i="4"/>
  <c r="C20" i="4"/>
  <c r="D9" i="2"/>
  <c r="E26" i="1"/>
  <c r="C26" i="1" s="1"/>
  <c r="D15" i="1"/>
  <c r="F10" i="1"/>
  <c r="D10" i="1" s="1"/>
  <c r="F22" i="1"/>
  <c r="D22" i="1"/>
  <c r="E23" i="1"/>
  <c r="C23" i="1"/>
  <c r="F23" i="1"/>
  <c r="E20" i="1"/>
  <c r="C20" i="1" s="1"/>
  <c r="E9" i="1"/>
  <c r="C9" i="1" s="1"/>
  <c r="D8" i="2"/>
  <c r="I6" i="2" l="1"/>
  <c r="M6" i="2" s="1"/>
  <c r="C10" i="5"/>
  <c r="E11" i="2"/>
  <c r="D15" i="2"/>
  <c r="D12" i="2"/>
  <c r="C11" i="6"/>
  <c r="E14" i="2"/>
  <c r="E13" i="2"/>
  <c r="I17" i="2"/>
  <c r="I8" i="2"/>
  <c r="O6" i="2" s="1"/>
  <c r="I11" i="2"/>
  <c r="I16" i="2"/>
  <c r="I10" i="2"/>
  <c r="I13" i="2"/>
  <c r="I14" i="2"/>
  <c r="I15" i="2"/>
  <c r="I9" i="2"/>
  <c r="O7" i="2" s="1"/>
  <c r="I12" i="2"/>
  <c r="I7" i="2"/>
  <c r="N6" i="2" s="1"/>
</calcChain>
</file>

<file path=xl/sharedStrings.xml><?xml version="1.0" encoding="utf-8"?>
<sst xmlns="http://schemas.openxmlformats.org/spreadsheetml/2006/main" count="440" uniqueCount="86">
  <si>
    <t>年度</t>
    <rPh sb="0" eb="2">
      <t>ネンド</t>
    </rPh>
    <phoneticPr fontId="2"/>
  </si>
  <si>
    <t>本科</t>
    <rPh sb="0" eb="2">
      <t>ホンカ</t>
    </rPh>
    <phoneticPr fontId="2"/>
  </si>
  <si>
    <t>専攻科</t>
    <rPh sb="0" eb="3">
      <t>センコウカ</t>
    </rPh>
    <phoneticPr fontId="2"/>
  </si>
  <si>
    <t>機械</t>
    <rPh sb="0" eb="2">
      <t>キカイ</t>
    </rPh>
    <phoneticPr fontId="2"/>
  </si>
  <si>
    <t>電気電子</t>
    <rPh sb="0" eb="2">
      <t>デンキ</t>
    </rPh>
    <rPh sb="2" eb="4">
      <t>デンシ</t>
    </rPh>
    <phoneticPr fontId="2"/>
  </si>
  <si>
    <t>電子制御</t>
    <rPh sb="0" eb="2">
      <t>デンシ</t>
    </rPh>
    <rPh sb="2" eb="4">
      <t>セイギョ</t>
    </rPh>
    <phoneticPr fontId="2"/>
  </si>
  <si>
    <t>物質</t>
    <rPh sb="0" eb="2">
      <t>ブッシツ</t>
    </rPh>
    <phoneticPr fontId="2"/>
  </si>
  <si>
    <t>学生数データ</t>
    <rPh sb="0" eb="2">
      <t>ガクセイ</t>
    </rPh>
    <rPh sb="2" eb="3">
      <t>スウ</t>
    </rPh>
    <phoneticPr fontId="2"/>
  </si>
  <si>
    <t>全数</t>
    <rPh sb="0" eb="1">
      <t>ゼン</t>
    </rPh>
    <rPh sb="1" eb="2">
      <t>スウ</t>
    </rPh>
    <phoneticPr fontId="2"/>
  </si>
  <si>
    <t>女子</t>
    <rPh sb="0" eb="2">
      <t>ジョシ</t>
    </rPh>
    <phoneticPr fontId="2"/>
  </si>
  <si>
    <t>学年別</t>
    <rPh sb="0" eb="3">
      <t>ガクネンベツ</t>
    </rPh>
    <phoneticPr fontId="2"/>
  </si>
  <si>
    <t>学科別</t>
    <rPh sb="0" eb="2">
      <t>ガッカ</t>
    </rPh>
    <rPh sb="2" eb="3">
      <t>ベツ</t>
    </rPh>
    <phoneticPr fontId="2"/>
  </si>
  <si>
    <t>Ｍ</t>
    <phoneticPr fontId="2"/>
  </si>
  <si>
    <t>Ｅ</t>
    <phoneticPr fontId="2"/>
  </si>
  <si>
    <t>Ｓ</t>
    <phoneticPr fontId="2"/>
  </si>
  <si>
    <t>Ｃ</t>
    <phoneticPr fontId="2"/>
  </si>
  <si>
    <t>１年</t>
    <rPh sb="1" eb="2">
      <t>ネン</t>
    </rPh>
    <phoneticPr fontId="2"/>
  </si>
  <si>
    <t>２年</t>
    <rPh sb="1" eb="2">
      <t>ネン</t>
    </rPh>
    <phoneticPr fontId="2"/>
  </si>
  <si>
    <t>３年</t>
    <rPh sb="1" eb="2">
      <t>ネン</t>
    </rPh>
    <phoneticPr fontId="2"/>
  </si>
  <si>
    <t>４年</t>
    <rPh sb="1" eb="2">
      <t>ネン</t>
    </rPh>
    <phoneticPr fontId="2"/>
  </si>
  <si>
    <t>５年</t>
    <rPh sb="1" eb="2">
      <t>ネン</t>
    </rPh>
    <phoneticPr fontId="2"/>
  </si>
  <si>
    <t>AM</t>
    <phoneticPr fontId="2"/>
  </si>
  <si>
    <t>AC</t>
    <phoneticPr fontId="2"/>
  </si>
  <si>
    <t>専攻科１年</t>
    <rPh sb="0" eb="3">
      <t>センコウカ</t>
    </rPh>
    <rPh sb="4" eb="5">
      <t>ネン</t>
    </rPh>
    <phoneticPr fontId="2"/>
  </si>
  <si>
    <t>専攻科２年</t>
    <rPh sb="0" eb="3">
      <t>センコウカ</t>
    </rPh>
    <rPh sb="4" eb="5">
      <t>ネン</t>
    </rPh>
    <phoneticPr fontId="2"/>
  </si>
  <si>
    <t>総数</t>
    <rPh sb="0" eb="2">
      <t>ソウスウ</t>
    </rPh>
    <phoneticPr fontId="2"/>
  </si>
  <si>
    <t>自動計算</t>
    <rPh sb="0" eb="2">
      <t>ジドウ</t>
    </rPh>
    <rPh sb="2" eb="4">
      <t>ケイサン</t>
    </rPh>
    <phoneticPr fontId="2"/>
  </si>
  <si>
    <t>Ｍ</t>
    <phoneticPr fontId="2"/>
  </si>
  <si>
    <t>Ｅ</t>
    <phoneticPr fontId="2"/>
  </si>
  <si>
    <t>Ｓ</t>
    <phoneticPr fontId="2"/>
  </si>
  <si>
    <t>Ｃ</t>
    <phoneticPr fontId="2"/>
  </si>
  <si>
    <t>退学者データ</t>
    <rPh sb="0" eb="3">
      <t>タイガクシャ</t>
    </rPh>
    <phoneticPr fontId="2"/>
  </si>
  <si>
    <t>Ｍ</t>
    <phoneticPr fontId="2"/>
  </si>
  <si>
    <t>Ｅ</t>
    <phoneticPr fontId="2"/>
  </si>
  <si>
    <t>Ｓ</t>
    <phoneticPr fontId="2"/>
  </si>
  <si>
    <t>Ｃ</t>
    <phoneticPr fontId="2"/>
  </si>
  <si>
    <t>留年者データ</t>
    <rPh sb="0" eb="3">
      <t>リュウネンシャ</t>
    </rPh>
    <phoneticPr fontId="2"/>
  </si>
  <si>
    <t>Ｍ</t>
    <phoneticPr fontId="2"/>
  </si>
  <si>
    <t>Ｅ</t>
    <phoneticPr fontId="2"/>
  </si>
  <si>
    <t>Ｓ</t>
    <phoneticPr fontId="2"/>
  </si>
  <si>
    <t>Ｃ</t>
    <phoneticPr fontId="2"/>
  </si>
  <si>
    <t>休学者データ</t>
    <rPh sb="0" eb="2">
      <t>キュウガク</t>
    </rPh>
    <rPh sb="2" eb="3">
      <t>シャ</t>
    </rPh>
    <phoneticPr fontId="2"/>
  </si>
  <si>
    <t>Ｍ</t>
    <phoneticPr fontId="2"/>
  </si>
  <si>
    <t>Ｅ</t>
    <phoneticPr fontId="2"/>
  </si>
  <si>
    <t>Ｓ</t>
    <phoneticPr fontId="2"/>
  </si>
  <si>
    <t>Ｃ</t>
    <phoneticPr fontId="2"/>
  </si>
  <si>
    <t>AM</t>
    <phoneticPr fontId="2"/>
  </si>
  <si>
    <t>AES</t>
    <phoneticPr fontId="2"/>
  </si>
  <si>
    <t>AC</t>
    <phoneticPr fontId="2"/>
  </si>
  <si>
    <t>転科者データ</t>
    <rPh sb="0" eb="1">
      <t>テン</t>
    </rPh>
    <rPh sb="1" eb="2">
      <t>カ</t>
    </rPh>
    <rPh sb="2" eb="3">
      <t>シャ</t>
    </rPh>
    <phoneticPr fontId="2"/>
  </si>
  <si>
    <t>Ｍ</t>
    <phoneticPr fontId="2"/>
  </si>
  <si>
    <t>Ｅ</t>
    <phoneticPr fontId="2"/>
  </si>
  <si>
    <t>Ｓ</t>
    <phoneticPr fontId="2"/>
  </si>
  <si>
    <t>Ｃ</t>
    <phoneticPr fontId="2"/>
  </si>
  <si>
    <t>留学生データ</t>
    <rPh sb="0" eb="3">
      <t>リュウガクセイ</t>
    </rPh>
    <phoneticPr fontId="2"/>
  </si>
  <si>
    <t>退学した年度に入力する（H17年度版「学生在籍状況」のデータは、H16に入力）</t>
    <rPh sb="0" eb="2">
      <t>タイガク</t>
    </rPh>
    <rPh sb="4" eb="6">
      <t>ネンド</t>
    </rPh>
    <rPh sb="7" eb="9">
      <t>ニュウリョク</t>
    </rPh>
    <rPh sb="15" eb="17">
      <t>ネンド</t>
    </rPh>
    <rPh sb="17" eb="18">
      <t>バン</t>
    </rPh>
    <rPh sb="19" eb="21">
      <t>ガクセイ</t>
    </rPh>
    <rPh sb="21" eb="23">
      <t>ザイセキ</t>
    </rPh>
    <rPh sb="23" eb="25">
      <t>ジョウキョウ</t>
    </rPh>
    <rPh sb="36" eb="38">
      <t>ニュウリョク</t>
    </rPh>
    <phoneticPr fontId="2"/>
  </si>
  <si>
    <t>転科後の年度に入力する（H17年度版「学生在籍状況」のデータは、H１７に入力）</t>
    <rPh sb="0" eb="2">
      <t>テンカ</t>
    </rPh>
    <rPh sb="2" eb="3">
      <t>ゴ</t>
    </rPh>
    <rPh sb="4" eb="6">
      <t>ネンド</t>
    </rPh>
    <rPh sb="7" eb="9">
      <t>ニュウリョク</t>
    </rPh>
    <rPh sb="15" eb="17">
      <t>ネンド</t>
    </rPh>
    <rPh sb="17" eb="18">
      <t>バン</t>
    </rPh>
    <rPh sb="19" eb="21">
      <t>ガクセイ</t>
    </rPh>
    <rPh sb="21" eb="23">
      <t>ザイセキ</t>
    </rPh>
    <rPh sb="23" eb="25">
      <t>ジョウキョウ</t>
    </rPh>
    <rPh sb="36" eb="38">
      <t>ニュウリョク</t>
    </rPh>
    <phoneticPr fontId="2"/>
  </si>
  <si>
    <t>留年した年度に入力する（H17年度版「学生在籍状況」のデータは、H1６に入力）</t>
    <rPh sb="0" eb="2">
      <t>リュウネン</t>
    </rPh>
    <rPh sb="4" eb="6">
      <t>ネンド</t>
    </rPh>
    <rPh sb="7" eb="9">
      <t>ニュウリョク</t>
    </rPh>
    <rPh sb="15" eb="17">
      <t>ネンド</t>
    </rPh>
    <rPh sb="17" eb="18">
      <t>バン</t>
    </rPh>
    <rPh sb="19" eb="21">
      <t>ガクセイ</t>
    </rPh>
    <rPh sb="21" eb="23">
      <t>ザイセキ</t>
    </rPh>
    <rPh sb="23" eb="25">
      <t>ジョウキョウ</t>
    </rPh>
    <rPh sb="36" eb="38">
      <t>ニュウリョク</t>
    </rPh>
    <phoneticPr fontId="2"/>
  </si>
  <si>
    <t>休学した年度に入力する（H17年度版「学生在籍状況」のデータは、H１６に入力）</t>
    <rPh sb="0" eb="1">
      <t>キュウ</t>
    </rPh>
    <rPh sb="1" eb="2">
      <t>ガク</t>
    </rPh>
    <rPh sb="4" eb="6">
      <t>ネンド</t>
    </rPh>
    <rPh sb="7" eb="9">
      <t>ニュウリョク</t>
    </rPh>
    <rPh sb="15" eb="17">
      <t>ネンド</t>
    </rPh>
    <rPh sb="17" eb="18">
      <t>バン</t>
    </rPh>
    <rPh sb="19" eb="21">
      <t>ガクセイ</t>
    </rPh>
    <rPh sb="21" eb="23">
      <t>ザイセキ</t>
    </rPh>
    <rPh sb="23" eb="25">
      <t>ジョウキョウ</t>
    </rPh>
    <rPh sb="36" eb="38">
      <t>ニュウリョク</t>
    </rPh>
    <phoneticPr fontId="2"/>
  </si>
  <si>
    <t>全学生</t>
    <rPh sb="0" eb="3">
      <t>ゼンガクセイ</t>
    </rPh>
    <phoneticPr fontId="2"/>
  </si>
  <si>
    <t>1年</t>
    <rPh sb="1" eb="2">
      <t>ネン</t>
    </rPh>
    <phoneticPr fontId="2"/>
  </si>
  <si>
    <t>退学者、留年者、休学者</t>
    <rPh sb="0" eb="3">
      <t>タイガクシャ</t>
    </rPh>
    <rPh sb="4" eb="7">
      <t>リュウネンシャ</t>
    </rPh>
    <rPh sb="8" eb="11">
      <t>キュウガクシャ</t>
    </rPh>
    <phoneticPr fontId="2"/>
  </si>
  <si>
    <t>退学者</t>
    <rPh sb="0" eb="3">
      <t>タイガクシャ</t>
    </rPh>
    <phoneticPr fontId="2"/>
  </si>
  <si>
    <t>留年者</t>
    <rPh sb="0" eb="3">
      <t>リュウネンシャ</t>
    </rPh>
    <phoneticPr fontId="2"/>
  </si>
  <si>
    <t>休学者</t>
    <rPh sb="0" eb="3">
      <t>キュウガクシャ</t>
    </rPh>
    <phoneticPr fontId="2"/>
  </si>
  <si>
    <t>計</t>
    <rPh sb="0" eb="1">
      <t>ケイ</t>
    </rPh>
    <phoneticPr fontId="2"/>
  </si>
  <si>
    <t>項目</t>
    <rPh sb="0" eb="2">
      <t>コウモク</t>
    </rPh>
    <phoneticPr fontId="2"/>
  </si>
  <si>
    <t>７年分をグラフ化</t>
    <rPh sb="1" eb="3">
      <t>ネンブン</t>
    </rPh>
    <rPh sb="7" eb="8">
      <t>カ</t>
    </rPh>
    <phoneticPr fontId="2"/>
  </si>
  <si>
    <t>学生数全体（本科、専攻科、女子）</t>
  </si>
  <si>
    <t>学生数　　学年別</t>
    <rPh sb="5" eb="8">
      <t>ガクネンベツ</t>
    </rPh>
    <phoneticPr fontId="2"/>
  </si>
  <si>
    <t>退学者・留年者・休学者数</t>
    <rPh sb="0" eb="3">
      <t>タイガクシャ</t>
    </rPh>
    <rPh sb="4" eb="7">
      <t>リュウネンシャ</t>
    </rPh>
    <rPh sb="8" eb="11">
      <t>キュウガクシャ</t>
    </rPh>
    <rPh sb="11" eb="12">
      <t>スウ</t>
    </rPh>
    <phoneticPr fontId="2"/>
  </si>
  <si>
    <t>５年分をグラフ化</t>
    <rPh sb="1" eb="3">
      <t>ネンブン</t>
    </rPh>
    <rPh sb="7" eb="8">
      <t>カ</t>
    </rPh>
    <phoneticPr fontId="2"/>
  </si>
  <si>
    <t xml:space="preserve">　　　　AM→ME　AES→EE、ＩＴ　AC→CB </t>
    <phoneticPr fontId="2"/>
  </si>
  <si>
    <t>ME</t>
    <phoneticPr fontId="2"/>
  </si>
  <si>
    <t>EE</t>
    <phoneticPr fontId="2"/>
  </si>
  <si>
    <t>IT</t>
    <phoneticPr fontId="2"/>
  </si>
  <si>
    <t>CB</t>
    <phoneticPr fontId="2"/>
  </si>
  <si>
    <t>※　専攻科については、平成24年度に一専攻へ改組し</t>
    <rPh sb="2" eb="5">
      <t>センコウカ</t>
    </rPh>
    <rPh sb="11" eb="13">
      <t>ヘイセイ</t>
    </rPh>
    <rPh sb="15" eb="17">
      <t>ネンド</t>
    </rPh>
    <rPh sb="18" eb="19">
      <t>1</t>
    </rPh>
    <rPh sb="19" eb="21">
      <t>センコウ</t>
    </rPh>
    <rPh sb="22" eb="24">
      <t>カイソ</t>
    </rPh>
    <phoneticPr fontId="2"/>
  </si>
  <si>
    <t>　　 クラス名称を「三専攻」から「４系」へは変更した。</t>
    <rPh sb="6" eb="8">
      <t>メイショウ</t>
    </rPh>
    <rPh sb="10" eb="11">
      <t>3</t>
    </rPh>
    <rPh sb="11" eb="13">
      <t>センコウ</t>
    </rPh>
    <rPh sb="18" eb="19">
      <t>ケイ</t>
    </rPh>
    <rPh sb="22" eb="24">
      <t>ヘンコウ</t>
    </rPh>
    <phoneticPr fontId="2"/>
  </si>
  <si>
    <t>専攻科２年</t>
  </si>
  <si>
    <t>専攻科2年</t>
    <rPh sb="0" eb="3">
      <t>センコウカ</t>
    </rPh>
    <rPh sb="4" eb="5">
      <t>ネン</t>
    </rPh>
    <phoneticPr fontId="2"/>
  </si>
  <si>
    <t xml:space="preserve"> </t>
    <phoneticPr fontId="2"/>
  </si>
  <si>
    <t xml:space="preserve"> </t>
    <phoneticPr fontId="2"/>
  </si>
  <si>
    <t>※専攻科については、平成24年度に一専攻へ改組し</t>
    <rPh sb="1" eb="4">
      <t>センコウカ</t>
    </rPh>
    <rPh sb="10" eb="12">
      <t>ヘイセイ</t>
    </rPh>
    <rPh sb="14" eb="16">
      <t>ネンド</t>
    </rPh>
    <rPh sb="17" eb="18">
      <t>1</t>
    </rPh>
    <rPh sb="18" eb="20">
      <t>センコウ</t>
    </rPh>
    <rPh sb="21" eb="23">
      <t>カイソ</t>
    </rPh>
    <phoneticPr fontId="2"/>
  </si>
  <si>
    <t>※除籍含む</t>
    <rPh sb="1" eb="3">
      <t>ジョセキ</t>
    </rPh>
    <rPh sb="3" eb="4">
      <t>フク</t>
    </rPh>
    <phoneticPr fontId="2"/>
  </si>
  <si>
    <t>休学者は退学者除く（基本は、留年者のうち休学者をカウントすればOK、休学したが進級する留学者に注意！）</t>
    <rPh sb="0" eb="3">
      <t>キュウガクシャ</t>
    </rPh>
    <rPh sb="4" eb="7">
      <t>タイガクシャ</t>
    </rPh>
    <rPh sb="7" eb="8">
      <t>ノゾ</t>
    </rPh>
    <rPh sb="10" eb="12">
      <t>キホン</t>
    </rPh>
    <rPh sb="14" eb="17">
      <t>リュウネンシャ</t>
    </rPh>
    <rPh sb="20" eb="22">
      <t>キュウガク</t>
    </rPh>
    <rPh sb="22" eb="23">
      <t>シャ</t>
    </rPh>
    <rPh sb="34" eb="36">
      <t>キュウガク</t>
    </rPh>
    <rPh sb="39" eb="41">
      <t>シンキュウ</t>
    </rPh>
    <rPh sb="43" eb="46">
      <t>リュウガクシャ</t>
    </rPh>
    <rPh sb="47" eb="49">
      <t>チュウイ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</si>
</sst>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C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3" borderId="1" xfId="0" applyFill="1" applyBorder="1" applyAlignment="1">
      <alignment horizontal="center" vertical="center" shrinkToFit="1"/>
    </xf>
    <xf numFmtId="0" fontId="0" fillId="4" borderId="1" xfId="0" applyFill="1" applyBorder="1" applyAlignment="1">
      <alignment horizontal="center" vertical="center" shrinkToFit="1"/>
    </xf>
    <xf numFmtId="0" fontId="0" fillId="5" borderId="1" xfId="0" applyFill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2" borderId="3" xfId="0" applyFill="1" applyBorder="1" applyAlignment="1">
      <alignment horizontal="center" vertical="center" shrinkToFit="1"/>
    </xf>
    <xf numFmtId="0" fontId="3" fillId="4" borderId="3" xfId="0" applyFont="1" applyFill="1" applyBorder="1" applyAlignment="1">
      <alignment horizontal="center" vertical="center" shrinkToFit="1"/>
    </xf>
    <xf numFmtId="0" fontId="3" fillId="5" borderId="3" xfId="0" applyFont="1" applyFill="1" applyBorder="1" applyAlignment="1">
      <alignment horizontal="center" vertical="center" shrinkToFit="1"/>
    </xf>
    <xf numFmtId="0" fontId="0" fillId="3" borderId="3" xfId="0" applyFill="1" applyBorder="1" applyAlignment="1">
      <alignment horizontal="center" vertical="center" shrinkToFit="1"/>
    </xf>
    <xf numFmtId="0" fontId="1" fillId="2" borderId="3" xfId="0" applyFont="1" applyFill="1" applyBorder="1" applyAlignment="1">
      <alignment horizontal="center" vertical="center" shrinkToFit="1"/>
    </xf>
    <xf numFmtId="0" fontId="1" fillId="4" borderId="3" xfId="0" applyFont="1" applyFill="1" applyBorder="1" applyAlignment="1">
      <alignment horizontal="center" vertical="center" shrinkToFit="1"/>
    </xf>
    <xf numFmtId="0" fontId="1" fillId="5" borderId="3" xfId="0" applyFont="1" applyFill="1" applyBorder="1" applyAlignment="1">
      <alignment horizontal="center" vertical="center" shrinkToFit="1"/>
    </xf>
    <xf numFmtId="0" fontId="1" fillId="3" borderId="3" xfId="0" applyFont="1" applyFill="1" applyBorder="1" applyAlignment="1">
      <alignment horizontal="center" vertical="center" shrinkToFit="1"/>
    </xf>
    <xf numFmtId="0" fontId="0" fillId="4" borderId="3" xfId="0" applyFill="1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4" fillId="0" borderId="0" xfId="0" applyFont="1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4" borderId="6" xfId="0" applyFill="1" applyBorder="1" applyAlignment="1">
      <alignment horizontal="center" vertical="center" shrinkToFit="1"/>
    </xf>
    <xf numFmtId="0" fontId="0" fillId="4" borderId="7" xfId="0" applyFill="1" applyBorder="1" applyAlignment="1">
      <alignment horizontal="center" vertical="center" shrinkToFit="1"/>
    </xf>
    <xf numFmtId="0" fontId="6" fillId="0" borderId="0" xfId="0" applyFont="1" applyAlignment="1"/>
    <xf numFmtId="0" fontId="0" fillId="2" borderId="8" xfId="0" applyFill="1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9" borderId="6" xfId="0" applyFill="1" applyBorder="1" applyAlignment="1">
      <alignment horizontal="center" vertical="center" shrinkToFit="1"/>
    </xf>
    <xf numFmtId="0" fontId="0" fillId="9" borderId="6" xfId="0" applyFill="1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9" borderId="6" xfId="0" applyFill="1" applyBorder="1" applyAlignment="1">
      <alignment horizontal="center" vertical="center" shrinkToFit="1"/>
    </xf>
    <xf numFmtId="0" fontId="0" fillId="9" borderId="6" xfId="0" applyFill="1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9" borderId="6" xfId="0" applyFill="1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9" borderId="6" xfId="0" applyFill="1" applyBorder="1" applyAlignment="1">
      <alignment horizontal="center" vertical="center" shrinkToFit="1"/>
    </xf>
    <xf numFmtId="0" fontId="0" fillId="9" borderId="6" xfId="0" applyFill="1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 shrinkToFit="1"/>
    </xf>
    <xf numFmtId="0" fontId="0" fillId="9" borderId="6" xfId="0" applyFill="1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6" borderId="0" xfId="0" applyFill="1" applyBorder="1" applyAlignment="1">
      <alignment horizontal="center"/>
    </xf>
    <xf numFmtId="0" fontId="0" fillId="0" borderId="0" xfId="0" applyFont="1"/>
    <xf numFmtId="0" fontId="0" fillId="0" borderId="1" xfId="0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9" borderId="6" xfId="0" applyFill="1" applyBorder="1" applyAlignment="1">
      <alignment horizontal="center" vertical="center" shrinkToFit="1"/>
    </xf>
    <xf numFmtId="0" fontId="0" fillId="4" borderId="8" xfId="0" applyFill="1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4" borderId="9" xfId="0" applyFill="1" applyBorder="1" applyAlignment="1">
      <alignment horizontal="center" vertical="center" shrinkToFit="1"/>
    </xf>
    <xf numFmtId="0" fontId="0" fillId="7" borderId="10" xfId="0" applyFill="1" applyBorder="1" applyAlignment="1">
      <alignment horizontal="center"/>
    </xf>
    <xf numFmtId="0" fontId="0" fillId="7" borderId="11" xfId="0" applyFill="1" applyBorder="1" applyAlignment="1">
      <alignment horizontal="center"/>
    </xf>
    <xf numFmtId="0" fontId="0" fillId="7" borderId="12" xfId="0" applyFill="1" applyBorder="1" applyAlignment="1">
      <alignment horizontal="center"/>
    </xf>
    <xf numFmtId="0" fontId="0" fillId="0" borderId="1" xfId="0" applyBorder="1" applyAlignment="1">
      <alignment horizontal="center" vertical="center" shrinkToFit="1"/>
    </xf>
    <xf numFmtId="0" fontId="0" fillId="9" borderId="1" xfId="0" applyFill="1" applyBorder="1" applyAlignment="1">
      <alignment horizontal="center" vertical="center" shrinkToFit="1"/>
    </xf>
    <xf numFmtId="0" fontId="0" fillId="4" borderId="3" xfId="0" applyFill="1" applyBorder="1" applyAlignment="1">
      <alignment horizontal="center" vertical="center" shrinkToFit="1"/>
    </xf>
    <xf numFmtId="0" fontId="0" fillId="6" borderId="13" xfId="0" applyFill="1" applyBorder="1" applyAlignment="1">
      <alignment horizontal="center"/>
    </xf>
    <xf numFmtId="0" fontId="0" fillId="4" borderId="2" xfId="0" applyFill="1" applyBorder="1" applyAlignment="1">
      <alignment horizontal="center" vertical="center" shrinkToFit="1"/>
    </xf>
    <xf numFmtId="0" fontId="6" fillId="0" borderId="0" xfId="0" applyFont="1" applyAlignment="1"/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8" borderId="10" xfId="0" applyFill="1" applyBorder="1" applyAlignment="1">
      <alignment horizontal="center" vertical="center" shrinkToFit="1"/>
    </xf>
    <xf numFmtId="0" fontId="0" fillId="8" borderId="12" xfId="0" applyFill="1" applyBorder="1" applyAlignment="1">
      <alignment horizontal="center" vertical="center" shrinkToFit="1"/>
    </xf>
    <xf numFmtId="0" fontId="0" fillId="4" borderId="14" xfId="0" applyFill="1" applyBorder="1" applyAlignment="1">
      <alignment horizontal="center" vertical="center" shrinkToFit="1"/>
    </xf>
    <xf numFmtId="0" fontId="0" fillId="4" borderId="15" xfId="0" applyFill="1" applyBorder="1" applyAlignment="1">
      <alignment horizontal="center" vertical="center" shrinkToFit="1"/>
    </xf>
    <xf numFmtId="0" fontId="0" fillId="4" borderId="16" xfId="0" applyFill="1" applyBorder="1" applyAlignment="1">
      <alignment horizontal="center" vertical="center" shrinkToFit="1"/>
    </xf>
    <xf numFmtId="0" fontId="0" fillId="4" borderId="17" xfId="0" applyFill="1" applyBorder="1" applyAlignment="1">
      <alignment horizontal="center" vertical="center" shrinkToFit="1"/>
    </xf>
    <xf numFmtId="0" fontId="0" fillId="9" borderId="8" xfId="0" applyFill="1" applyBorder="1" applyAlignment="1">
      <alignment horizontal="center" vertical="center" shrinkToFit="1"/>
    </xf>
    <xf numFmtId="0" fontId="0" fillId="0" borderId="4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55967165178178"/>
          <c:y val="3.6048259635120539E-2"/>
          <c:w val="0.78820131354548428"/>
          <c:h val="0.70383275261324041"/>
        </c:manualLayout>
      </c:layout>
      <c:lineChart>
        <c:grouping val="standard"/>
        <c:varyColors val="0"/>
        <c:ser>
          <c:idx val="0"/>
          <c:order val="0"/>
          <c:tx>
            <c:strRef>
              <c:f>'全学生データ＆図'!$C$6</c:f>
              <c:strCache>
                <c:ptCount val="1"/>
                <c:pt idx="0">
                  <c:v>全学生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'全学生データ＆図'!$C$24:$C$28</c:f>
              <c:numCache>
                <c:formatCode>General</c:formatCode>
                <c:ptCount val="5"/>
                <c:pt idx="0">
                  <c:v>881</c:v>
                </c:pt>
                <c:pt idx="1">
                  <c:v>907</c:v>
                </c:pt>
                <c:pt idx="2">
                  <c:v>906</c:v>
                </c:pt>
                <c:pt idx="3">
                  <c:v>896</c:v>
                </c:pt>
                <c:pt idx="4">
                  <c:v>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3CF-4FCC-A53B-1189D723CE77}"/>
            </c:ext>
          </c:extLst>
        </c:ser>
        <c:ser>
          <c:idx val="1"/>
          <c:order val="1"/>
          <c:tx>
            <c:strRef>
              <c:f>'全学生データ＆図'!$D$6</c:f>
              <c:strCache>
                <c:ptCount val="1"/>
                <c:pt idx="0">
                  <c:v>女子</c:v>
                </c:pt>
              </c:strCache>
            </c:strRef>
          </c:tx>
          <c:spPr>
            <a:ln w="12700">
              <a:solidFill>
                <a:srgbClr val="FF8080"/>
              </a:solidFill>
              <a:prstDash val="solid"/>
            </a:ln>
          </c:spPr>
          <c:marker>
            <c:symbol val="square"/>
            <c:size val="7"/>
            <c:spPr>
              <a:solidFill>
                <a:srgbClr val="FF8080"/>
              </a:solidFill>
              <a:ln>
                <a:solidFill>
                  <a:srgbClr val="FF8080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'全学生データ＆図'!$D$24:$D$28</c:f>
              <c:numCache>
                <c:formatCode>General</c:formatCode>
                <c:ptCount val="5"/>
                <c:pt idx="0">
                  <c:v>181</c:v>
                </c:pt>
                <c:pt idx="1">
                  <c:v>186</c:v>
                </c:pt>
                <c:pt idx="2">
                  <c:v>202</c:v>
                </c:pt>
                <c:pt idx="3">
                  <c:v>216</c:v>
                </c:pt>
                <c:pt idx="4">
                  <c:v>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3CF-4FCC-A53B-1189D723CE77}"/>
            </c:ext>
          </c:extLst>
        </c:ser>
        <c:ser>
          <c:idx val="2"/>
          <c:order val="2"/>
          <c:tx>
            <c:strRef>
              <c:f>'全学生データ＆図'!$E$5</c:f>
              <c:strCache>
                <c:ptCount val="1"/>
                <c:pt idx="0">
                  <c:v>本科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'全学生データ＆図'!$E$24:$E$28</c:f>
              <c:numCache>
                <c:formatCode>General</c:formatCode>
                <c:ptCount val="5"/>
                <c:pt idx="0">
                  <c:v>835</c:v>
                </c:pt>
                <c:pt idx="1">
                  <c:v>855</c:v>
                </c:pt>
                <c:pt idx="2">
                  <c:v>858</c:v>
                </c:pt>
                <c:pt idx="3">
                  <c:v>844</c:v>
                </c:pt>
                <c:pt idx="4">
                  <c:v>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3CF-4FCC-A53B-1189D723CE77}"/>
            </c:ext>
          </c:extLst>
        </c:ser>
        <c:ser>
          <c:idx val="4"/>
          <c:order val="3"/>
          <c:tx>
            <c:strRef>
              <c:f>'全学生データ＆図'!$G$5</c:f>
              <c:strCache>
                <c:ptCount val="1"/>
                <c:pt idx="0">
                  <c:v>専攻科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'全学生データ＆図'!$G$24:$G$28</c:f>
              <c:numCache>
                <c:formatCode>General</c:formatCode>
                <c:ptCount val="5"/>
                <c:pt idx="0">
                  <c:v>46</c:v>
                </c:pt>
                <c:pt idx="1">
                  <c:v>52</c:v>
                </c:pt>
                <c:pt idx="2">
                  <c:v>48</c:v>
                </c:pt>
                <c:pt idx="3">
                  <c:v>52</c:v>
                </c:pt>
                <c:pt idx="4">
                  <c:v>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3CF-4FCC-A53B-1189D723CE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1506336"/>
        <c:axId val="1"/>
      </c:lineChart>
      <c:catAx>
        <c:axId val="183150633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minorGridlines>
          <c:spPr>
            <a:ln w="3175">
              <a:solidFill>
                <a:srgbClr val="808080"/>
              </a:solidFill>
              <a:prstDash val="solid"/>
            </a:ln>
          </c:spPr>
        </c:minorGridlines>
        <c:numFmt formatCode="General" sourceLinked="1"/>
        <c:majorTickMark val="in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31506336"/>
        <c:crosses val="autoZero"/>
        <c:crossBetween val="between"/>
        <c:majorUnit val="200"/>
        <c:minorUnit val="100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54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legendEntry>
      <c:legendEntry>
        <c:idx val="1"/>
        <c:txPr>
          <a:bodyPr/>
          <a:lstStyle/>
          <a:p>
            <a:pPr>
              <a:defRPr sz="154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legendEntry>
      <c:layout>
        <c:manualLayout>
          <c:xMode val="edge"/>
          <c:yMode val="edge"/>
          <c:x val="0.71003111242110784"/>
          <c:y val="0.18872335648309446"/>
          <c:w val="0.19412410347102338"/>
          <c:h val="0.34018070750005813"/>
        </c:manualLayout>
      </c:layout>
      <c:overlay val="0"/>
      <c:spPr>
        <a:solidFill>
          <a:srgbClr val="FFFFFF"/>
        </a:solidFill>
        <a:ln w="3175">
          <a:solidFill>
            <a:srgbClr val="808080"/>
          </a:solidFill>
          <a:prstDash val="solid"/>
        </a:ln>
      </c:spPr>
      <c:txPr>
        <a:bodyPr/>
        <a:lstStyle/>
        <a:p>
          <a:pPr>
            <a:defRPr sz="154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85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899106002554278"/>
          <c:y val="0.1018038489133495"/>
          <c:w val="0.72988505747126442"/>
          <c:h val="0.70486111111111116"/>
        </c:manualLayout>
      </c:layout>
      <c:lineChart>
        <c:grouping val="standard"/>
        <c:varyColors val="0"/>
        <c:ser>
          <c:idx val="0"/>
          <c:order val="0"/>
          <c:tx>
            <c:strRef>
              <c:f>'全学生データ＆図'!$M$6</c:f>
              <c:strCache>
                <c:ptCount val="1"/>
                <c:pt idx="0">
                  <c:v>1年</c:v>
                </c:pt>
              </c:strCache>
            </c:strRef>
          </c:tx>
          <c:spPr>
            <a:ln w="12700">
              <a:solidFill>
                <a:srgbClr val="003366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66"/>
              </a:solidFill>
              <a:ln>
                <a:solidFill>
                  <a:srgbClr val="003366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'全学生データ＆図'!$M$24:$M$28</c:f>
              <c:numCache>
                <c:formatCode>General</c:formatCode>
                <c:ptCount val="5"/>
                <c:pt idx="0">
                  <c:v>175</c:v>
                </c:pt>
                <c:pt idx="1">
                  <c:v>176</c:v>
                </c:pt>
                <c:pt idx="2">
                  <c:v>172</c:v>
                </c:pt>
                <c:pt idx="3">
                  <c:v>180</c:v>
                </c:pt>
                <c:pt idx="4">
                  <c:v>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CB9-4390-9B27-8F9DED767B7E}"/>
            </c:ext>
          </c:extLst>
        </c:ser>
        <c:ser>
          <c:idx val="1"/>
          <c:order val="1"/>
          <c:tx>
            <c:strRef>
              <c:f>'全学生データ＆図'!$N$6</c:f>
              <c:strCache>
                <c:ptCount val="1"/>
                <c:pt idx="0">
                  <c:v>２年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00CCFF"/>
              </a:solidFill>
              <a:ln>
                <a:solidFill>
                  <a:srgbClr val="00CCFF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'全学生データ＆図'!$N$24:$N$28</c:f>
              <c:numCache>
                <c:formatCode>General</c:formatCode>
                <c:ptCount val="5"/>
                <c:pt idx="0">
                  <c:v>168</c:v>
                </c:pt>
                <c:pt idx="1">
                  <c:v>174</c:v>
                </c:pt>
                <c:pt idx="2">
                  <c:v>170</c:v>
                </c:pt>
                <c:pt idx="3">
                  <c:v>159</c:v>
                </c:pt>
                <c:pt idx="4">
                  <c:v>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CB9-4390-9B27-8F9DED767B7E}"/>
            </c:ext>
          </c:extLst>
        </c:ser>
        <c:ser>
          <c:idx val="2"/>
          <c:order val="2"/>
          <c:tx>
            <c:strRef>
              <c:f>'全学生データ＆図'!$O$6</c:f>
              <c:strCache>
                <c:ptCount val="1"/>
                <c:pt idx="0">
                  <c:v>３年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'全学生データ＆図'!$O$24:$O$28</c:f>
              <c:numCache>
                <c:formatCode>General</c:formatCode>
                <c:ptCount val="5"/>
                <c:pt idx="0">
                  <c:v>172</c:v>
                </c:pt>
                <c:pt idx="1">
                  <c:v>172</c:v>
                </c:pt>
                <c:pt idx="2">
                  <c:v>178</c:v>
                </c:pt>
                <c:pt idx="3">
                  <c:v>171</c:v>
                </c:pt>
                <c:pt idx="4">
                  <c:v>167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CB9-4390-9B27-8F9DED767B7E}"/>
            </c:ext>
          </c:extLst>
        </c:ser>
        <c:ser>
          <c:idx val="3"/>
          <c:order val="3"/>
          <c:tx>
            <c:strRef>
              <c:f>'全学生データ＆図'!$P$6</c:f>
              <c:strCache>
                <c:ptCount val="1"/>
                <c:pt idx="0">
                  <c:v>４年</c:v>
                </c:pt>
              </c:strCache>
            </c:strRef>
          </c:tx>
          <c:spPr>
            <a:ln w="12700">
              <a:solidFill>
                <a:srgbClr val="99CC00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99CC00"/>
              </a:solidFill>
              <a:ln>
                <a:solidFill>
                  <a:srgbClr val="99CC00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'全学生データ＆図'!$P$24:$P$28</c:f>
              <c:numCache>
                <c:formatCode>General</c:formatCode>
                <c:ptCount val="5"/>
                <c:pt idx="0">
                  <c:v>166</c:v>
                </c:pt>
                <c:pt idx="1">
                  <c:v>179</c:v>
                </c:pt>
                <c:pt idx="2">
                  <c:v>180</c:v>
                </c:pt>
                <c:pt idx="3">
                  <c:v>176</c:v>
                </c:pt>
                <c:pt idx="4">
                  <c:v>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CB9-4390-9B27-8F9DED767B7E}"/>
            </c:ext>
          </c:extLst>
        </c:ser>
        <c:ser>
          <c:idx val="4"/>
          <c:order val="4"/>
          <c:tx>
            <c:strRef>
              <c:f>'全学生データ＆図'!$Q$6</c:f>
              <c:strCache>
                <c:ptCount val="1"/>
                <c:pt idx="0">
                  <c:v>５年</c:v>
                </c:pt>
              </c:strCache>
            </c:strRef>
          </c:tx>
          <c:spPr>
            <a:ln w="12700">
              <a:solidFill>
                <a:srgbClr val="993366"/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993366"/>
              </a:solidFill>
              <a:ln>
                <a:solidFill>
                  <a:srgbClr val="993366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'全学生データ＆図'!$Q$24:$Q$28</c:f>
              <c:numCache>
                <c:formatCode>General</c:formatCode>
                <c:ptCount val="5"/>
                <c:pt idx="0">
                  <c:v>154</c:v>
                </c:pt>
                <c:pt idx="1">
                  <c:v>154</c:v>
                </c:pt>
                <c:pt idx="2">
                  <c:v>158</c:v>
                </c:pt>
                <c:pt idx="3">
                  <c:v>158</c:v>
                </c:pt>
                <c:pt idx="4">
                  <c:v>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CB9-4390-9B27-8F9DED767B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1506736"/>
        <c:axId val="1"/>
      </c:lineChart>
      <c:catAx>
        <c:axId val="183150673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200"/>
          <c:min val="150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minorGridlines>
          <c:spPr>
            <a:ln w="3175">
              <a:solidFill>
                <a:srgbClr val="808080"/>
              </a:solidFill>
              <a:prstDash val="solid"/>
            </a:ln>
          </c:spPr>
        </c:minorGridlines>
        <c:numFmt formatCode="General" sourceLinked="1"/>
        <c:majorTickMark val="in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31506736"/>
        <c:crosses val="autoZero"/>
        <c:crossBetween val="between"/>
        <c:majorUnit val="10"/>
        <c:minorUnit val="5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3825823448046644"/>
          <c:y val="2.2293167899467111E-2"/>
          <c:w val="0.14333875863282453"/>
          <c:h val="0.3418935814841326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3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4057044020726"/>
          <c:y val="9.0592334494773524E-2"/>
          <c:w val="0.85821104004158899"/>
          <c:h val="0.67247386759581884"/>
        </c:manualLayout>
      </c:layout>
      <c:lineChart>
        <c:grouping val="standard"/>
        <c:varyColors val="0"/>
        <c:ser>
          <c:idx val="2"/>
          <c:order val="0"/>
          <c:tx>
            <c:strRef>
              <c:f>退学留年休学集計表図!$M$5</c:f>
              <c:strCache>
                <c:ptCount val="1"/>
                <c:pt idx="0">
                  <c:v>退学者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cat>
            <c:numRef>
              <c:f>退学留年休学集計表図!$L$21:$L$27</c:f>
              <c:numCache>
                <c:formatCode>General</c:formatCode>
                <c:ptCount val="7"/>
                <c:pt idx="0">
                  <c:v>29</c:v>
                </c:pt>
                <c:pt idx="1">
                  <c:v>30</c:v>
                </c:pt>
                <c:pt idx="2">
                  <c:v>31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</c:numCache>
            </c:numRef>
          </c:cat>
          <c:val>
            <c:numRef>
              <c:f>退学留年休学集計表図!$M$21:$M$27</c:f>
              <c:numCache>
                <c:formatCode>General</c:formatCode>
                <c:ptCount val="7"/>
                <c:pt idx="0">
                  <c:v>20</c:v>
                </c:pt>
                <c:pt idx="1">
                  <c:v>29</c:v>
                </c:pt>
                <c:pt idx="2">
                  <c:v>22</c:v>
                </c:pt>
                <c:pt idx="3">
                  <c:v>5</c:v>
                </c:pt>
                <c:pt idx="4">
                  <c:v>20</c:v>
                </c:pt>
                <c:pt idx="5">
                  <c:v>36</c:v>
                </c:pt>
                <c:pt idx="6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47E-4C33-BA7C-FC1A3E59421F}"/>
            </c:ext>
          </c:extLst>
        </c:ser>
        <c:ser>
          <c:idx val="3"/>
          <c:order val="1"/>
          <c:tx>
            <c:strRef>
              <c:f>退学留年休学集計表図!$N$5</c:f>
              <c:strCache>
                <c:ptCount val="1"/>
                <c:pt idx="0">
                  <c:v>留年者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7"/>
            <c:spPr>
              <a:solidFill>
                <a:srgbClr val="800000"/>
              </a:solidFill>
              <a:ln>
                <a:solidFill>
                  <a:srgbClr val="800000"/>
                </a:solidFill>
              </a:ln>
            </c:spPr>
          </c:marker>
          <c:cat>
            <c:numRef>
              <c:f>退学留年休学集計表図!$L$21:$L$27</c:f>
              <c:numCache>
                <c:formatCode>General</c:formatCode>
                <c:ptCount val="7"/>
                <c:pt idx="0">
                  <c:v>29</c:v>
                </c:pt>
                <c:pt idx="1">
                  <c:v>30</c:v>
                </c:pt>
                <c:pt idx="2">
                  <c:v>31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</c:numCache>
            </c:numRef>
          </c:cat>
          <c:val>
            <c:numRef>
              <c:f>退学留年休学集計表図!$N$21:$N$27</c:f>
              <c:numCache>
                <c:formatCode>General</c:formatCode>
                <c:ptCount val="7"/>
                <c:pt idx="0">
                  <c:v>18</c:v>
                </c:pt>
                <c:pt idx="1">
                  <c:v>22</c:v>
                </c:pt>
                <c:pt idx="2">
                  <c:v>10</c:v>
                </c:pt>
                <c:pt idx="3">
                  <c:v>15</c:v>
                </c:pt>
                <c:pt idx="4">
                  <c:v>23</c:v>
                </c:pt>
                <c:pt idx="5">
                  <c:v>28</c:v>
                </c:pt>
                <c:pt idx="6">
                  <c:v>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47E-4C33-BA7C-FC1A3E59421F}"/>
            </c:ext>
          </c:extLst>
        </c:ser>
        <c:ser>
          <c:idx val="0"/>
          <c:order val="2"/>
          <c:tx>
            <c:strRef>
              <c:f>退学留年休学集計表図!$O$5</c:f>
              <c:strCache>
                <c:ptCount val="1"/>
                <c:pt idx="0">
                  <c:v>休学者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x"/>
            <c:size val="7"/>
            <c:spPr>
              <a:noFill/>
              <a:ln>
                <a:solidFill>
                  <a:srgbClr val="00FFFF"/>
                </a:solidFill>
              </a:ln>
            </c:spPr>
          </c:marker>
          <c:cat>
            <c:numRef>
              <c:f>退学留年休学集計表図!$L$21:$L$27</c:f>
              <c:numCache>
                <c:formatCode>General</c:formatCode>
                <c:ptCount val="7"/>
                <c:pt idx="0">
                  <c:v>29</c:v>
                </c:pt>
                <c:pt idx="1">
                  <c:v>30</c:v>
                </c:pt>
                <c:pt idx="2">
                  <c:v>31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</c:numCache>
            </c:numRef>
          </c:cat>
          <c:val>
            <c:numRef>
              <c:f>退学留年休学集計表図!$O$21:$O$27</c:f>
              <c:numCache>
                <c:formatCode>General</c:formatCode>
                <c:ptCount val="7"/>
                <c:pt idx="0">
                  <c:v>2</c:v>
                </c:pt>
                <c:pt idx="1">
                  <c:v>3</c:v>
                </c:pt>
                <c:pt idx="2">
                  <c:v>5</c:v>
                </c:pt>
                <c:pt idx="3">
                  <c:v>10</c:v>
                </c:pt>
                <c:pt idx="4">
                  <c:v>9</c:v>
                </c:pt>
                <c:pt idx="5">
                  <c:v>3</c:v>
                </c:pt>
                <c:pt idx="6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47E-4C33-BA7C-FC1A3E594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1509136"/>
        <c:axId val="1"/>
      </c:lineChart>
      <c:catAx>
        <c:axId val="18315091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年度</a:t>
                </a:r>
              </a:p>
            </c:rich>
          </c:tx>
          <c:layout>
            <c:manualLayout>
              <c:xMode val="edge"/>
              <c:yMode val="edge"/>
              <c:x val="0.49751369607477369"/>
              <c:y val="0.8745643313357160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31509136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3387895091667157"/>
          <c:y val="0.10979011582596544"/>
          <c:w val="0.19104469796637014"/>
          <c:h val="0.20983257638870229"/>
        </c:manualLayout>
      </c:layout>
      <c:overlay val="0"/>
      <c:spPr>
        <a:solidFill>
          <a:srgbClr val="FFFFFF"/>
        </a:solidFill>
        <a:ln w="3175">
          <a:solidFill>
            <a:srgbClr val="80808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55967165178178"/>
          <c:y val="3.6048259635120539E-2"/>
          <c:w val="0.78820131354548428"/>
          <c:h val="0.70383275261324041"/>
        </c:manualLayout>
      </c:layout>
      <c:lineChart>
        <c:grouping val="standard"/>
        <c:varyColors val="0"/>
        <c:ser>
          <c:idx val="0"/>
          <c:order val="0"/>
          <c:tx>
            <c:strRef>
              <c:f>'全学生データ＆図'!$C$6</c:f>
              <c:strCache>
                <c:ptCount val="1"/>
                <c:pt idx="0">
                  <c:v>全学生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'全学生データ＆図'!$C$24:$C$28</c:f>
              <c:numCache>
                <c:formatCode>General</c:formatCode>
                <c:ptCount val="5"/>
                <c:pt idx="0">
                  <c:v>881</c:v>
                </c:pt>
                <c:pt idx="1">
                  <c:v>907</c:v>
                </c:pt>
                <c:pt idx="2">
                  <c:v>906</c:v>
                </c:pt>
                <c:pt idx="3">
                  <c:v>896</c:v>
                </c:pt>
                <c:pt idx="4">
                  <c:v>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C5-4772-8C7E-ED07146F9749}"/>
            </c:ext>
          </c:extLst>
        </c:ser>
        <c:ser>
          <c:idx val="1"/>
          <c:order val="1"/>
          <c:tx>
            <c:strRef>
              <c:f>'全学生データ＆図'!$D$6</c:f>
              <c:strCache>
                <c:ptCount val="1"/>
                <c:pt idx="0">
                  <c:v>女子</c:v>
                </c:pt>
              </c:strCache>
            </c:strRef>
          </c:tx>
          <c:spPr>
            <a:ln w="12700">
              <a:solidFill>
                <a:srgbClr val="FF8080"/>
              </a:solidFill>
              <a:prstDash val="solid"/>
            </a:ln>
          </c:spPr>
          <c:marker>
            <c:symbol val="square"/>
            <c:size val="7"/>
            <c:spPr>
              <a:solidFill>
                <a:srgbClr val="FF8080"/>
              </a:solidFill>
              <a:ln>
                <a:solidFill>
                  <a:srgbClr val="FF8080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'全学生データ＆図'!$D$24:$D$28</c:f>
              <c:numCache>
                <c:formatCode>General</c:formatCode>
                <c:ptCount val="5"/>
                <c:pt idx="0">
                  <c:v>181</c:v>
                </c:pt>
                <c:pt idx="1">
                  <c:v>186</c:v>
                </c:pt>
                <c:pt idx="2">
                  <c:v>202</c:v>
                </c:pt>
                <c:pt idx="3">
                  <c:v>216</c:v>
                </c:pt>
                <c:pt idx="4">
                  <c:v>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0C5-4772-8C7E-ED07146F9749}"/>
            </c:ext>
          </c:extLst>
        </c:ser>
        <c:ser>
          <c:idx val="2"/>
          <c:order val="2"/>
          <c:tx>
            <c:strRef>
              <c:f>'全学生データ＆図'!$E$5</c:f>
              <c:strCache>
                <c:ptCount val="1"/>
                <c:pt idx="0">
                  <c:v>本科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'全学生データ＆図'!$E$24:$E$28</c:f>
              <c:numCache>
                <c:formatCode>General</c:formatCode>
                <c:ptCount val="5"/>
                <c:pt idx="0">
                  <c:v>835</c:v>
                </c:pt>
                <c:pt idx="1">
                  <c:v>855</c:v>
                </c:pt>
                <c:pt idx="2">
                  <c:v>858</c:v>
                </c:pt>
                <c:pt idx="3">
                  <c:v>844</c:v>
                </c:pt>
                <c:pt idx="4">
                  <c:v>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0C5-4772-8C7E-ED07146F9749}"/>
            </c:ext>
          </c:extLst>
        </c:ser>
        <c:ser>
          <c:idx val="4"/>
          <c:order val="3"/>
          <c:tx>
            <c:strRef>
              <c:f>'全学生データ＆図'!$G$5</c:f>
              <c:strCache>
                <c:ptCount val="1"/>
                <c:pt idx="0">
                  <c:v>専攻科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'全学生データ＆図'!$G$24:$G$28</c:f>
              <c:numCache>
                <c:formatCode>General</c:formatCode>
                <c:ptCount val="5"/>
                <c:pt idx="0">
                  <c:v>46</c:v>
                </c:pt>
                <c:pt idx="1">
                  <c:v>52</c:v>
                </c:pt>
                <c:pt idx="2">
                  <c:v>48</c:v>
                </c:pt>
                <c:pt idx="3">
                  <c:v>52</c:v>
                </c:pt>
                <c:pt idx="4">
                  <c:v>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0C5-4772-8C7E-ED07146F97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1506336"/>
        <c:axId val="1"/>
      </c:lineChart>
      <c:catAx>
        <c:axId val="183150633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minorGridlines>
          <c:spPr>
            <a:ln w="3175">
              <a:solidFill>
                <a:srgbClr val="808080"/>
              </a:solidFill>
              <a:prstDash val="solid"/>
            </a:ln>
          </c:spPr>
        </c:minorGridlines>
        <c:numFmt formatCode="General" sourceLinked="1"/>
        <c:majorTickMark val="in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31506336"/>
        <c:crosses val="autoZero"/>
        <c:crossBetween val="between"/>
        <c:majorUnit val="200"/>
        <c:minorUnit val="100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54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legendEntry>
      <c:legendEntry>
        <c:idx val="1"/>
        <c:txPr>
          <a:bodyPr/>
          <a:lstStyle/>
          <a:p>
            <a:pPr>
              <a:defRPr sz="154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legendEntry>
      <c:layout>
        <c:manualLayout>
          <c:xMode val="edge"/>
          <c:yMode val="edge"/>
          <c:x val="0.71003111242110784"/>
          <c:y val="0.18872335648309446"/>
          <c:w val="0.19412410347102338"/>
          <c:h val="0.34018070750005813"/>
        </c:manualLayout>
      </c:layout>
      <c:overlay val="0"/>
      <c:spPr>
        <a:solidFill>
          <a:srgbClr val="FFFFFF"/>
        </a:solidFill>
        <a:ln w="3175">
          <a:solidFill>
            <a:srgbClr val="808080"/>
          </a:solidFill>
          <a:prstDash val="solid"/>
        </a:ln>
      </c:spPr>
      <c:txPr>
        <a:bodyPr/>
        <a:lstStyle/>
        <a:p>
          <a:pPr>
            <a:defRPr sz="154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85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899106002554278"/>
          <c:y val="0.1018038489133495"/>
          <c:w val="0.72988505747126442"/>
          <c:h val="0.70486111111111116"/>
        </c:manualLayout>
      </c:layout>
      <c:lineChart>
        <c:grouping val="standard"/>
        <c:varyColors val="0"/>
        <c:ser>
          <c:idx val="0"/>
          <c:order val="0"/>
          <c:tx>
            <c:strRef>
              <c:f>'全学生データ＆図'!$M$6</c:f>
              <c:strCache>
                <c:ptCount val="1"/>
                <c:pt idx="0">
                  <c:v>1年</c:v>
                </c:pt>
              </c:strCache>
            </c:strRef>
          </c:tx>
          <c:spPr>
            <a:ln w="12700">
              <a:solidFill>
                <a:srgbClr val="003366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66"/>
              </a:solidFill>
              <a:ln>
                <a:solidFill>
                  <a:srgbClr val="003366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'全学生データ＆図'!$M$24:$M$28</c:f>
              <c:numCache>
                <c:formatCode>General</c:formatCode>
                <c:ptCount val="5"/>
                <c:pt idx="0">
                  <c:v>175</c:v>
                </c:pt>
                <c:pt idx="1">
                  <c:v>176</c:v>
                </c:pt>
                <c:pt idx="2">
                  <c:v>172</c:v>
                </c:pt>
                <c:pt idx="3">
                  <c:v>180</c:v>
                </c:pt>
                <c:pt idx="4">
                  <c:v>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81-445D-BC0F-B833695449BE}"/>
            </c:ext>
          </c:extLst>
        </c:ser>
        <c:ser>
          <c:idx val="1"/>
          <c:order val="1"/>
          <c:tx>
            <c:strRef>
              <c:f>'全学生データ＆図'!$N$6</c:f>
              <c:strCache>
                <c:ptCount val="1"/>
                <c:pt idx="0">
                  <c:v>２年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00CCFF"/>
              </a:solidFill>
              <a:ln>
                <a:solidFill>
                  <a:srgbClr val="00CCFF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'全学生データ＆図'!$N$24:$N$28</c:f>
              <c:numCache>
                <c:formatCode>General</c:formatCode>
                <c:ptCount val="5"/>
                <c:pt idx="0">
                  <c:v>168</c:v>
                </c:pt>
                <c:pt idx="1">
                  <c:v>174</c:v>
                </c:pt>
                <c:pt idx="2">
                  <c:v>170</c:v>
                </c:pt>
                <c:pt idx="3">
                  <c:v>159</c:v>
                </c:pt>
                <c:pt idx="4">
                  <c:v>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81-445D-BC0F-B833695449BE}"/>
            </c:ext>
          </c:extLst>
        </c:ser>
        <c:ser>
          <c:idx val="2"/>
          <c:order val="2"/>
          <c:tx>
            <c:strRef>
              <c:f>'全学生データ＆図'!$O$6</c:f>
              <c:strCache>
                <c:ptCount val="1"/>
                <c:pt idx="0">
                  <c:v>３年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'全学生データ＆図'!$O$24:$O$28</c:f>
              <c:numCache>
                <c:formatCode>General</c:formatCode>
                <c:ptCount val="5"/>
                <c:pt idx="0">
                  <c:v>172</c:v>
                </c:pt>
                <c:pt idx="1">
                  <c:v>172</c:v>
                </c:pt>
                <c:pt idx="2">
                  <c:v>178</c:v>
                </c:pt>
                <c:pt idx="3">
                  <c:v>171</c:v>
                </c:pt>
                <c:pt idx="4">
                  <c:v>167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081-445D-BC0F-B833695449BE}"/>
            </c:ext>
          </c:extLst>
        </c:ser>
        <c:ser>
          <c:idx val="3"/>
          <c:order val="3"/>
          <c:tx>
            <c:strRef>
              <c:f>'全学生データ＆図'!$P$6</c:f>
              <c:strCache>
                <c:ptCount val="1"/>
                <c:pt idx="0">
                  <c:v>４年</c:v>
                </c:pt>
              </c:strCache>
            </c:strRef>
          </c:tx>
          <c:spPr>
            <a:ln w="12700">
              <a:solidFill>
                <a:srgbClr val="99CC00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99CC00"/>
              </a:solidFill>
              <a:ln>
                <a:solidFill>
                  <a:srgbClr val="99CC00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'全学生データ＆図'!$P$24:$P$28</c:f>
              <c:numCache>
                <c:formatCode>General</c:formatCode>
                <c:ptCount val="5"/>
                <c:pt idx="0">
                  <c:v>166</c:v>
                </c:pt>
                <c:pt idx="1">
                  <c:v>179</c:v>
                </c:pt>
                <c:pt idx="2">
                  <c:v>180</c:v>
                </c:pt>
                <c:pt idx="3">
                  <c:v>176</c:v>
                </c:pt>
                <c:pt idx="4">
                  <c:v>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081-445D-BC0F-B833695449BE}"/>
            </c:ext>
          </c:extLst>
        </c:ser>
        <c:ser>
          <c:idx val="4"/>
          <c:order val="4"/>
          <c:tx>
            <c:strRef>
              <c:f>'全学生データ＆図'!$Q$6</c:f>
              <c:strCache>
                <c:ptCount val="1"/>
                <c:pt idx="0">
                  <c:v>５年</c:v>
                </c:pt>
              </c:strCache>
            </c:strRef>
          </c:tx>
          <c:spPr>
            <a:ln w="12700">
              <a:solidFill>
                <a:srgbClr val="993366"/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993366"/>
              </a:solidFill>
              <a:ln>
                <a:solidFill>
                  <a:srgbClr val="993366"/>
                </a:solidFill>
                <a:prstDash val="solid"/>
              </a:ln>
            </c:spPr>
          </c:marker>
          <c:cat>
            <c:numRef>
              <c:f>'全学生データ＆図'!$B$24:$B$28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</c:numCache>
            </c:numRef>
          </c:cat>
          <c:val>
            <c:numRef>
              <c:f>'全学生データ＆図'!$Q$24:$Q$28</c:f>
              <c:numCache>
                <c:formatCode>General</c:formatCode>
                <c:ptCount val="5"/>
                <c:pt idx="0">
                  <c:v>154</c:v>
                </c:pt>
                <c:pt idx="1">
                  <c:v>154</c:v>
                </c:pt>
                <c:pt idx="2">
                  <c:v>158</c:v>
                </c:pt>
                <c:pt idx="3">
                  <c:v>158</c:v>
                </c:pt>
                <c:pt idx="4">
                  <c:v>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081-445D-BC0F-B833695449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1506736"/>
        <c:axId val="1"/>
      </c:lineChart>
      <c:catAx>
        <c:axId val="183150673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200"/>
          <c:min val="150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minorGridlines>
          <c:spPr>
            <a:ln w="3175">
              <a:solidFill>
                <a:srgbClr val="808080"/>
              </a:solidFill>
              <a:prstDash val="solid"/>
            </a:ln>
          </c:spPr>
        </c:minorGridlines>
        <c:numFmt formatCode="General" sourceLinked="1"/>
        <c:majorTickMark val="in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31506736"/>
        <c:crosses val="autoZero"/>
        <c:crossBetween val="between"/>
        <c:majorUnit val="10"/>
        <c:minorUnit val="5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3825823448046644"/>
          <c:y val="2.2293167899467111E-2"/>
          <c:w val="0.14333875863282453"/>
          <c:h val="0.3418935814841326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3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4057044020726"/>
          <c:y val="9.0592334494773524E-2"/>
          <c:w val="0.85821104004158899"/>
          <c:h val="0.67247386759581884"/>
        </c:manualLayout>
      </c:layout>
      <c:lineChart>
        <c:grouping val="standard"/>
        <c:varyColors val="0"/>
        <c:ser>
          <c:idx val="2"/>
          <c:order val="0"/>
          <c:tx>
            <c:strRef>
              <c:f>退学留年休学集計表図!$M$5</c:f>
              <c:strCache>
                <c:ptCount val="1"/>
                <c:pt idx="0">
                  <c:v>退学者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cat>
            <c:numRef>
              <c:f>退学留年休学集計表図!$L$21:$L$27</c:f>
              <c:numCache>
                <c:formatCode>General</c:formatCode>
                <c:ptCount val="7"/>
                <c:pt idx="0">
                  <c:v>29</c:v>
                </c:pt>
                <c:pt idx="1">
                  <c:v>30</c:v>
                </c:pt>
                <c:pt idx="2">
                  <c:v>31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</c:numCache>
            </c:numRef>
          </c:cat>
          <c:val>
            <c:numRef>
              <c:f>退学留年休学集計表図!$M$21:$M$27</c:f>
              <c:numCache>
                <c:formatCode>General</c:formatCode>
                <c:ptCount val="7"/>
                <c:pt idx="0">
                  <c:v>20</c:v>
                </c:pt>
                <c:pt idx="1">
                  <c:v>29</c:v>
                </c:pt>
                <c:pt idx="2">
                  <c:v>22</c:v>
                </c:pt>
                <c:pt idx="3">
                  <c:v>5</c:v>
                </c:pt>
                <c:pt idx="4">
                  <c:v>20</c:v>
                </c:pt>
                <c:pt idx="5">
                  <c:v>36</c:v>
                </c:pt>
                <c:pt idx="6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77-465B-A117-528EB0BB112C}"/>
            </c:ext>
          </c:extLst>
        </c:ser>
        <c:ser>
          <c:idx val="3"/>
          <c:order val="1"/>
          <c:tx>
            <c:strRef>
              <c:f>退学留年休学集計表図!$N$5</c:f>
              <c:strCache>
                <c:ptCount val="1"/>
                <c:pt idx="0">
                  <c:v>留年者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7"/>
            <c:spPr>
              <a:solidFill>
                <a:srgbClr val="800000"/>
              </a:solidFill>
              <a:ln>
                <a:solidFill>
                  <a:srgbClr val="800000"/>
                </a:solidFill>
              </a:ln>
            </c:spPr>
          </c:marker>
          <c:cat>
            <c:numRef>
              <c:f>退学留年休学集計表図!$L$21:$L$27</c:f>
              <c:numCache>
                <c:formatCode>General</c:formatCode>
                <c:ptCount val="7"/>
                <c:pt idx="0">
                  <c:v>29</c:v>
                </c:pt>
                <c:pt idx="1">
                  <c:v>30</c:v>
                </c:pt>
                <c:pt idx="2">
                  <c:v>31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</c:numCache>
            </c:numRef>
          </c:cat>
          <c:val>
            <c:numRef>
              <c:f>退学留年休学集計表図!$N$21:$N$27</c:f>
              <c:numCache>
                <c:formatCode>General</c:formatCode>
                <c:ptCount val="7"/>
                <c:pt idx="0">
                  <c:v>18</c:v>
                </c:pt>
                <c:pt idx="1">
                  <c:v>22</c:v>
                </c:pt>
                <c:pt idx="2">
                  <c:v>10</c:v>
                </c:pt>
                <c:pt idx="3">
                  <c:v>15</c:v>
                </c:pt>
                <c:pt idx="4">
                  <c:v>23</c:v>
                </c:pt>
                <c:pt idx="5">
                  <c:v>28</c:v>
                </c:pt>
                <c:pt idx="6">
                  <c:v>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77-465B-A117-528EB0BB112C}"/>
            </c:ext>
          </c:extLst>
        </c:ser>
        <c:ser>
          <c:idx val="0"/>
          <c:order val="2"/>
          <c:tx>
            <c:strRef>
              <c:f>退学留年休学集計表図!$O$5</c:f>
              <c:strCache>
                <c:ptCount val="1"/>
                <c:pt idx="0">
                  <c:v>休学者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x"/>
            <c:size val="7"/>
            <c:spPr>
              <a:noFill/>
              <a:ln>
                <a:solidFill>
                  <a:srgbClr val="00FFFF"/>
                </a:solidFill>
              </a:ln>
            </c:spPr>
          </c:marker>
          <c:cat>
            <c:numRef>
              <c:f>退学留年休学集計表図!$L$21:$L$27</c:f>
              <c:numCache>
                <c:formatCode>General</c:formatCode>
                <c:ptCount val="7"/>
                <c:pt idx="0">
                  <c:v>29</c:v>
                </c:pt>
                <c:pt idx="1">
                  <c:v>30</c:v>
                </c:pt>
                <c:pt idx="2">
                  <c:v>31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</c:numCache>
            </c:numRef>
          </c:cat>
          <c:val>
            <c:numRef>
              <c:f>退学留年休学集計表図!$O$21:$O$27</c:f>
              <c:numCache>
                <c:formatCode>General</c:formatCode>
                <c:ptCount val="7"/>
                <c:pt idx="0">
                  <c:v>2</c:v>
                </c:pt>
                <c:pt idx="1">
                  <c:v>3</c:v>
                </c:pt>
                <c:pt idx="2">
                  <c:v>5</c:v>
                </c:pt>
                <c:pt idx="3">
                  <c:v>10</c:v>
                </c:pt>
                <c:pt idx="4">
                  <c:v>9</c:v>
                </c:pt>
                <c:pt idx="5">
                  <c:v>3</c:v>
                </c:pt>
                <c:pt idx="6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877-465B-A117-528EB0BB11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1509136"/>
        <c:axId val="1"/>
      </c:lineChart>
      <c:catAx>
        <c:axId val="18315091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年度</a:t>
                </a:r>
              </a:p>
            </c:rich>
          </c:tx>
          <c:layout>
            <c:manualLayout>
              <c:xMode val="edge"/>
              <c:yMode val="edge"/>
              <c:x val="0.49751369607477369"/>
              <c:y val="0.8745643313357160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31509136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3387895091667157"/>
          <c:y val="0.10979011582596544"/>
          <c:w val="0.19104469796637014"/>
          <c:h val="0.20983257638870229"/>
        </c:manualLayout>
      </c:layout>
      <c:overlay val="0"/>
      <c:spPr>
        <a:solidFill>
          <a:srgbClr val="FFFFFF"/>
        </a:solidFill>
        <a:ln w="3175">
          <a:solidFill>
            <a:srgbClr val="80808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85725</xdr:colOff>
      <xdr:row>55</xdr:row>
      <xdr:rowOff>76200</xdr:rowOff>
    </xdr:from>
    <xdr:to>
      <xdr:col>18</xdr:col>
      <xdr:colOff>104775</xdr:colOff>
      <xdr:row>74</xdr:row>
      <xdr:rowOff>9525</xdr:rowOff>
    </xdr:to>
    <xdr:graphicFrame macro="">
      <xdr:nvGraphicFramePr>
        <xdr:cNvPr id="1343" name="Chart 1">
          <a:extLst>
            <a:ext uri="{FF2B5EF4-FFF2-40B4-BE49-F238E27FC236}">
              <a16:creationId xmlns:a16="http://schemas.microsoft.com/office/drawing/2014/main" id="{226FAD91-0E57-4A80-ABF9-095C2EC067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20</xdr:col>
      <xdr:colOff>76200</xdr:colOff>
      <xdr:row>55</xdr:row>
      <xdr:rowOff>28575</xdr:rowOff>
    </xdr:from>
    <xdr:to>
      <xdr:col>34</xdr:col>
      <xdr:colOff>219075</xdr:colOff>
      <xdr:row>73</xdr:row>
      <xdr:rowOff>47625</xdr:rowOff>
    </xdr:to>
    <xdr:graphicFrame macro="">
      <xdr:nvGraphicFramePr>
        <xdr:cNvPr id="1344" name="Chart 2">
          <a:extLst>
            <a:ext uri="{FF2B5EF4-FFF2-40B4-BE49-F238E27FC236}">
              <a16:creationId xmlns:a16="http://schemas.microsoft.com/office/drawing/2014/main" id="{DA5DF946-2E02-4A8E-9E16-2776D51D8E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28575</xdr:colOff>
      <xdr:row>28</xdr:row>
      <xdr:rowOff>152400</xdr:rowOff>
    </xdr:from>
    <xdr:to>
      <xdr:col>16</xdr:col>
      <xdr:colOff>400050</xdr:colOff>
      <xdr:row>44</xdr:row>
      <xdr:rowOff>152400</xdr:rowOff>
    </xdr:to>
    <xdr:graphicFrame macro="">
      <xdr:nvGraphicFramePr>
        <xdr:cNvPr id="2218" name="Chart 1">
          <a:extLst>
            <a:ext uri="{FF2B5EF4-FFF2-40B4-BE49-F238E27FC236}">
              <a16:creationId xmlns:a16="http://schemas.microsoft.com/office/drawing/2014/main" id="{D41004DD-0093-406C-95AB-2766E91EE7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76200</xdr:colOff>
      <xdr:row>3</xdr:row>
      <xdr:rowOff>9525</xdr:rowOff>
    </xdr:from>
    <xdr:to>
      <xdr:col>11</xdr:col>
      <xdr:colOff>619991</xdr:colOff>
      <xdr:row>21</xdr:row>
      <xdr:rowOff>147204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1DE6AD2A-D1E7-414B-9073-6D453D5571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247650</xdr:colOff>
      <xdr:row>3</xdr:row>
      <xdr:rowOff>19050</xdr:rowOff>
    </xdr:from>
    <xdr:to>
      <xdr:col>11</xdr:col>
      <xdr:colOff>560243</xdr:colOff>
      <xdr:row>21</xdr:row>
      <xdr:rowOff>69273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E9EFC29-84E1-4EF6-B2D6-FD836AE299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111126</xdr:colOff>
      <xdr:row>3</xdr:row>
      <xdr:rowOff>55563</xdr:rowOff>
    </xdr:from>
    <xdr:to>
      <xdr:col>9</xdr:col>
      <xdr:colOff>514351</xdr:colOff>
      <xdr:row>19</xdr:row>
      <xdr:rowOff>55563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D62E8E1B-8586-4072-B406-4B73903CC4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AS59"/>
  <sheetViews>
    <sheetView view="pageBreakPreview" topLeftCell="A34" zoomScale="130" zoomScaleNormal="130" zoomScaleSheetLayoutView="130" workbookViewId="0"/>
  </sheetViews>
  <sheetFormatPr defaultRowHeight="13.5" x14ac:dyDescent="0.15"/>
  <cols>
    <col min="1" max="1" width="3.375" customWidth="1"/>
    <col min="2" max="44" width="4.625" customWidth="1"/>
    <col min="45" max="45" width="3.875" bestFit="1" customWidth="1"/>
  </cols>
  <sheetData>
    <row r="2" spans="2:45" ht="14.25" thickBot="1" x14ac:dyDescent="0.2">
      <c r="B2" s="67" t="s">
        <v>7</v>
      </c>
      <c r="C2" s="67"/>
      <c r="D2" s="67"/>
      <c r="E2" s="67"/>
      <c r="F2" s="67"/>
      <c r="I2" s="19" t="s">
        <v>71</v>
      </c>
    </row>
    <row r="3" spans="2:45" ht="14.25" thickBot="1" x14ac:dyDescent="0.2"/>
    <row r="4" spans="2:45" ht="14.25" thickBot="1" x14ac:dyDescent="0.2">
      <c r="C4" s="61" t="s">
        <v>26</v>
      </c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3"/>
    </row>
    <row r="5" spans="2:45" s="1" customFormat="1" ht="14.25" customHeight="1" x14ac:dyDescent="0.15">
      <c r="B5" s="65" t="s">
        <v>0</v>
      </c>
      <c r="C5" s="68" t="s">
        <v>25</v>
      </c>
      <c r="D5" s="68"/>
      <c r="E5" s="68" t="s">
        <v>1</v>
      </c>
      <c r="F5" s="68"/>
      <c r="G5" s="68" t="s">
        <v>2</v>
      </c>
      <c r="H5" s="68"/>
      <c r="I5" s="68" t="s">
        <v>11</v>
      </c>
      <c r="J5" s="68"/>
      <c r="K5" s="68"/>
      <c r="L5" s="68"/>
      <c r="M5" s="68" t="s">
        <v>10</v>
      </c>
      <c r="N5" s="68"/>
      <c r="O5" s="68"/>
      <c r="P5" s="68"/>
      <c r="Q5" s="68"/>
      <c r="R5" s="65" t="s">
        <v>16</v>
      </c>
      <c r="S5" s="65"/>
      <c r="T5" s="65"/>
      <c r="U5" s="65"/>
      <c r="V5" s="65" t="s">
        <v>17</v>
      </c>
      <c r="W5" s="65"/>
      <c r="X5" s="65"/>
      <c r="Y5" s="65"/>
      <c r="Z5" s="65" t="s">
        <v>18</v>
      </c>
      <c r="AA5" s="65"/>
      <c r="AB5" s="65"/>
      <c r="AC5" s="65"/>
      <c r="AD5" s="65" t="s">
        <v>19</v>
      </c>
      <c r="AE5" s="65"/>
      <c r="AF5" s="65"/>
      <c r="AG5" s="65"/>
      <c r="AH5" s="65" t="s">
        <v>20</v>
      </c>
      <c r="AI5" s="65"/>
      <c r="AJ5" s="65"/>
      <c r="AK5" s="65"/>
      <c r="AL5" s="65" t="s">
        <v>23</v>
      </c>
      <c r="AM5" s="65"/>
      <c r="AN5" s="65"/>
      <c r="AO5" s="65"/>
      <c r="AP5" s="55" t="s">
        <v>24</v>
      </c>
      <c r="AQ5" s="60"/>
      <c r="AR5" s="60"/>
      <c r="AS5" s="56"/>
    </row>
    <row r="6" spans="2:45" s="1" customFormat="1" ht="14.25" customHeight="1" thickBot="1" x14ac:dyDescent="0.2">
      <c r="B6" s="66"/>
      <c r="C6" s="17" t="s">
        <v>59</v>
      </c>
      <c r="D6" s="17" t="s">
        <v>9</v>
      </c>
      <c r="E6" s="17" t="s">
        <v>8</v>
      </c>
      <c r="F6" s="17" t="s">
        <v>9</v>
      </c>
      <c r="G6" s="17" t="s">
        <v>8</v>
      </c>
      <c r="H6" s="17" t="s">
        <v>9</v>
      </c>
      <c r="I6" s="9" t="s">
        <v>3</v>
      </c>
      <c r="J6" s="10" t="s">
        <v>4</v>
      </c>
      <c r="K6" s="11" t="s">
        <v>5</v>
      </c>
      <c r="L6" s="12" t="s">
        <v>6</v>
      </c>
      <c r="M6" s="17" t="s">
        <v>60</v>
      </c>
      <c r="N6" s="17" t="s">
        <v>17</v>
      </c>
      <c r="O6" s="17" t="s">
        <v>18</v>
      </c>
      <c r="P6" s="17" t="s">
        <v>19</v>
      </c>
      <c r="Q6" s="17" t="s">
        <v>20</v>
      </c>
      <c r="R6" s="13" t="s">
        <v>12</v>
      </c>
      <c r="S6" s="14" t="s">
        <v>13</v>
      </c>
      <c r="T6" s="15" t="s">
        <v>14</v>
      </c>
      <c r="U6" s="16" t="s">
        <v>15</v>
      </c>
      <c r="V6" s="13" t="s">
        <v>12</v>
      </c>
      <c r="W6" s="14" t="s">
        <v>13</v>
      </c>
      <c r="X6" s="15" t="s">
        <v>14</v>
      </c>
      <c r="Y6" s="16" t="s">
        <v>15</v>
      </c>
      <c r="Z6" s="13" t="s">
        <v>12</v>
      </c>
      <c r="AA6" s="14" t="s">
        <v>13</v>
      </c>
      <c r="AB6" s="15" t="s">
        <v>14</v>
      </c>
      <c r="AC6" s="16" t="s">
        <v>15</v>
      </c>
      <c r="AD6" s="13" t="s">
        <v>12</v>
      </c>
      <c r="AE6" s="14" t="s">
        <v>13</v>
      </c>
      <c r="AF6" s="15" t="s">
        <v>14</v>
      </c>
      <c r="AG6" s="16" t="s">
        <v>15</v>
      </c>
      <c r="AH6" s="13" t="s">
        <v>12</v>
      </c>
      <c r="AI6" s="14" t="s">
        <v>13</v>
      </c>
      <c r="AJ6" s="15" t="s">
        <v>14</v>
      </c>
      <c r="AK6" s="16" t="s">
        <v>15</v>
      </c>
      <c r="AL6" s="9" t="s">
        <v>73</v>
      </c>
      <c r="AM6" s="28" t="s">
        <v>74</v>
      </c>
      <c r="AN6" s="17" t="s">
        <v>75</v>
      </c>
      <c r="AO6" s="12" t="s">
        <v>76</v>
      </c>
      <c r="AP6" s="9" t="s">
        <v>73</v>
      </c>
      <c r="AQ6" s="28" t="s">
        <v>74</v>
      </c>
      <c r="AR6" s="17" t="s">
        <v>75</v>
      </c>
      <c r="AS6" s="12" t="s">
        <v>76</v>
      </c>
    </row>
    <row r="7" spans="2:45" s="1" customFormat="1" ht="14.25" customHeight="1" x14ac:dyDescent="0.15">
      <c r="B7" s="2">
        <v>15</v>
      </c>
      <c r="C7" s="2">
        <f>SUM(E7,G7)</f>
        <v>884</v>
      </c>
      <c r="D7" s="2">
        <f>SUM(F7,H7)</f>
        <v>167</v>
      </c>
      <c r="E7" s="2">
        <f>SUM(M7:Q7)</f>
        <v>840</v>
      </c>
      <c r="F7" s="2">
        <f>SUM(I33:L33)</f>
        <v>163</v>
      </c>
      <c r="G7" s="2">
        <f t="shared" ref="G7:G17" si="0">SUM(AL7:AS7)</f>
        <v>44</v>
      </c>
      <c r="H7" s="2">
        <f t="shared" ref="H7:H15" si="1">SUM(AL33:AS33)</f>
        <v>4</v>
      </c>
      <c r="I7" s="3">
        <f t="shared" ref="I7:L8" si="2">SUM(R7,V7,Z7,AD7,AH7)</f>
        <v>210</v>
      </c>
      <c r="J7" s="5">
        <f t="shared" si="2"/>
        <v>205</v>
      </c>
      <c r="K7" s="6">
        <f t="shared" si="2"/>
        <v>216</v>
      </c>
      <c r="L7" s="4">
        <f t="shared" si="2"/>
        <v>209</v>
      </c>
      <c r="M7" s="2">
        <f>SUM(R7:U7)</f>
        <v>166</v>
      </c>
      <c r="N7" s="2">
        <f>SUM(V7:Y7)</f>
        <v>167</v>
      </c>
      <c r="O7" s="2">
        <f>SUM(Z7:AC7)</f>
        <v>169</v>
      </c>
      <c r="P7" s="2">
        <f>SUM(AD7:AG7)</f>
        <v>182</v>
      </c>
      <c r="Q7" s="2">
        <f>SUM(AH7:AK7)</f>
        <v>156</v>
      </c>
      <c r="R7" s="3">
        <v>42</v>
      </c>
      <c r="S7" s="5">
        <v>40</v>
      </c>
      <c r="T7" s="6">
        <v>44</v>
      </c>
      <c r="U7" s="4">
        <v>40</v>
      </c>
      <c r="V7" s="3">
        <v>41</v>
      </c>
      <c r="W7" s="5">
        <v>40</v>
      </c>
      <c r="X7" s="6">
        <v>44</v>
      </c>
      <c r="Y7" s="4">
        <v>42</v>
      </c>
      <c r="Z7" s="3">
        <v>42</v>
      </c>
      <c r="AA7" s="5">
        <v>41</v>
      </c>
      <c r="AB7" s="6">
        <v>43</v>
      </c>
      <c r="AC7" s="4">
        <v>43</v>
      </c>
      <c r="AD7" s="3">
        <v>46</v>
      </c>
      <c r="AE7" s="5">
        <v>47</v>
      </c>
      <c r="AF7" s="6">
        <v>42</v>
      </c>
      <c r="AG7" s="4">
        <v>47</v>
      </c>
      <c r="AH7" s="3">
        <v>39</v>
      </c>
      <c r="AI7" s="5">
        <v>37</v>
      </c>
      <c r="AJ7" s="6">
        <v>43</v>
      </c>
      <c r="AK7" s="4">
        <v>37</v>
      </c>
      <c r="AL7" s="3">
        <v>7</v>
      </c>
      <c r="AM7" s="55">
        <v>8</v>
      </c>
      <c r="AN7" s="56"/>
      <c r="AO7" s="4">
        <v>9</v>
      </c>
      <c r="AP7" s="3">
        <v>5</v>
      </c>
      <c r="AQ7" s="55">
        <v>8</v>
      </c>
      <c r="AR7" s="56"/>
      <c r="AS7" s="4">
        <v>7</v>
      </c>
    </row>
    <row r="8" spans="2:45" s="1" customFormat="1" ht="14.25" customHeight="1" x14ac:dyDescent="0.15">
      <c r="B8" s="2">
        <v>16</v>
      </c>
      <c r="C8" s="2">
        <f>SUM(E8,G8)</f>
        <v>902</v>
      </c>
      <c r="D8" s="2">
        <f>SUM(F8,H8)</f>
        <v>159</v>
      </c>
      <c r="E8" s="2">
        <f>SUM(M8:Q8)</f>
        <v>855</v>
      </c>
      <c r="F8" s="2">
        <f>SUM(I34:L34)</f>
        <v>155</v>
      </c>
      <c r="G8" s="2">
        <f t="shared" si="0"/>
        <v>47</v>
      </c>
      <c r="H8" s="2">
        <f t="shared" si="1"/>
        <v>4</v>
      </c>
      <c r="I8" s="3">
        <f t="shared" si="2"/>
        <v>215</v>
      </c>
      <c r="J8" s="5">
        <f t="shared" si="2"/>
        <v>211</v>
      </c>
      <c r="K8" s="6">
        <f t="shared" si="2"/>
        <v>217</v>
      </c>
      <c r="L8" s="4">
        <f t="shared" si="2"/>
        <v>212</v>
      </c>
      <c r="M8" s="2">
        <f>SUM(R8:U8)</f>
        <v>168</v>
      </c>
      <c r="N8" s="2">
        <f>SUM(V8:Y8)</f>
        <v>171</v>
      </c>
      <c r="O8" s="2">
        <f>SUM(Z8:AC8)</f>
        <v>169</v>
      </c>
      <c r="P8" s="2">
        <f>SUM(AD8:AG8)</f>
        <v>174</v>
      </c>
      <c r="Q8" s="2">
        <f>SUM(AH8:AK8)</f>
        <v>173</v>
      </c>
      <c r="R8" s="3">
        <v>42</v>
      </c>
      <c r="S8" s="5">
        <v>41</v>
      </c>
      <c r="T8" s="6">
        <v>43</v>
      </c>
      <c r="U8" s="4">
        <v>42</v>
      </c>
      <c r="V8" s="3">
        <v>45</v>
      </c>
      <c r="W8" s="5">
        <v>42</v>
      </c>
      <c r="X8" s="6">
        <v>45</v>
      </c>
      <c r="Y8" s="4">
        <v>39</v>
      </c>
      <c r="Z8" s="3">
        <v>39</v>
      </c>
      <c r="AA8" s="5">
        <v>40</v>
      </c>
      <c r="AB8" s="6">
        <v>44</v>
      </c>
      <c r="AC8" s="4">
        <v>46</v>
      </c>
      <c r="AD8" s="3">
        <v>46</v>
      </c>
      <c r="AE8" s="5">
        <v>43</v>
      </c>
      <c r="AF8" s="6">
        <v>45</v>
      </c>
      <c r="AG8" s="4">
        <v>40</v>
      </c>
      <c r="AH8" s="3">
        <v>43</v>
      </c>
      <c r="AI8" s="5">
        <v>45</v>
      </c>
      <c r="AJ8" s="6">
        <v>40</v>
      </c>
      <c r="AK8" s="4">
        <v>45</v>
      </c>
      <c r="AL8" s="3">
        <v>7</v>
      </c>
      <c r="AM8" s="55">
        <v>11</v>
      </c>
      <c r="AN8" s="56"/>
      <c r="AO8" s="4">
        <v>7</v>
      </c>
      <c r="AP8" s="3">
        <v>6</v>
      </c>
      <c r="AQ8" s="55">
        <v>7</v>
      </c>
      <c r="AR8" s="56"/>
      <c r="AS8" s="4">
        <v>9</v>
      </c>
    </row>
    <row r="9" spans="2:45" s="1" customFormat="1" ht="14.25" customHeight="1" x14ac:dyDescent="0.15">
      <c r="B9" s="2">
        <v>17</v>
      </c>
      <c r="C9" s="2">
        <f t="shared" ref="C9:D13" si="3">SUM(E9,G9)</f>
        <v>884</v>
      </c>
      <c r="D9" s="2">
        <f t="shared" si="3"/>
        <v>159</v>
      </c>
      <c r="E9" s="2">
        <f t="shared" ref="E9:E14" si="4">SUM(M9:Q9)</f>
        <v>837</v>
      </c>
      <c r="F9" s="2">
        <f t="shared" ref="F9:F14" si="5">SUM(I35:L35)</f>
        <v>152</v>
      </c>
      <c r="G9" s="2">
        <f t="shared" si="0"/>
        <v>47</v>
      </c>
      <c r="H9" s="2">
        <f t="shared" si="1"/>
        <v>7</v>
      </c>
      <c r="I9" s="3">
        <f t="shared" ref="I9:L13" si="6">SUM(R9,V9,Z9,AD9,AH9)</f>
        <v>209</v>
      </c>
      <c r="J9" s="5">
        <f t="shared" si="6"/>
        <v>207</v>
      </c>
      <c r="K9" s="6">
        <f t="shared" si="6"/>
        <v>220</v>
      </c>
      <c r="L9" s="4">
        <f t="shared" si="6"/>
        <v>201</v>
      </c>
      <c r="M9" s="2">
        <f t="shared" ref="M9:M14" si="7">SUM(R9:U9)</f>
        <v>162</v>
      </c>
      <c r="N9" s="2">
        <f t="shared" ref="N9:N14" si="8">SUM(V9:Y9)</f>
        <v>168</v>
      </c>
      <c r="O9" s="2">
        <f t="shared" ref="O9:O14" si="9">SUM(Z9:AC9)</f>
        <v>173</v>
      </c>
      <c r="P9" s="2">
        <f t="shared" ref="P9:P14" si="10">SUM(AD9:AG9)</f>
        <v>172</v>
      </c>
      <c r="Q9" s="2">
        <f t="shared" ref="Q9:Q14" si="11">SUM(AH9:AK9)</f>
        <v>162</v>
      </c>
      <c r="R9" s="3">
        <v>40</v>
      </c>
      <c r="S9" s="5">
        <v>42</v>
      </c>
      <c r="T9" s="6">
        <v>41</v>
      </c>
      <c r="U9" s="4">
        <v>39</v>
      </c>
      <c r="V9" s="3">
        <v>43</v>
      </c>
      <c r="W9" s="5">
        <v>41</v>
      </c>
      <c r="X9" s="6">
        <v>43</v>
      </c>
      <c r="Y9" s="4">
        <v>41</v>
      </c>
      <c r="Z9" s="3">
        <v>44</v>
      </c>
      <c r="AA9" s="5">
        <v>42</v>
      </c>
      <c r="AB9" s="6">
        <v>46</v>
      </c>
      <c r="AC9" s="4">
        <v>41</v>
      </c>
      <c r="AD9" s="3">
        <v>42</v>
      </c>
      <c r="AE9" s="5">
        <v>45</v>
      </c>
      <c r="AF9" s="6">
        <v>44</v>
      </c>
      <c r="AG9" s="4">
        <v>41</v>
      </c>
      <c r="AH9" s="3">
        <v>40</v>
      </c>
      <c r="AI9" s="5">
        <v>37</v>
      </c>
      <c r="AJ9" s="6">
        <v>46</v>
      </c>
      <c r="AK9" s="4">
        <v>39</v>
      </c>
      <c r="AL9" s="3">
        <v>5</v>
      </c>
      <c r="AM9" s="55">
        <v>9</v>
      </c>
      <c r="AN9" s="56"/>
      <c r="AO9" s="4">
        <v>9</v>
      </c>
      <c r="AP9" s="3">
        <v>7</v>
      </c>
      <c r="AQ9" s="55">
        <v>11</v>
      </c>
      <c r="AR9" s="56"/>
      <c r="AS9" s="4">
        <v>6</v>
      </c>
    </row>
    <row r="10" spans="2:45" s="1" customFormat="1" ht="14.25" customHeight="1" x14ac:dyDescent="0.15">
      <c r="B10" s="2">
        <v>18</v>
      </c>
      <c r="C10" s="2">
        <f t="shared" si="3"/>
        <v>880</v>
      </c>
      <c r="D10" s="2">
        <f t="shared" si="3"/>
        <v>149</v>
      </c>
      <c r="E10" s="2">
        <f t="shared" si="4"/>
        <v>830</v>
      </c>
      <c r="F10" s="2">
        <f t="shared" si="5"/>
        <v>142</v>
      </c>
      <c r="G10" s="2">
        <f t="shared" si="0"/>
        <v>50</v>
      </c>
      <c r="H10" s="2">
        <f t="shared" si="1"/>
        <v>7</v>
      </c>
      <c r="I10" s="3">
        <f t="shared" si="6"/>
        <v>207</v>
      </c>
      <c r="J10" s="5">
        <f t="shared" si="6"/>
        <v>208</v>
      </c>
      <c r="K10" s="6">
        <f t="shared" si="6"/>
        <v>214</v>
      </c>
      <c r="L10" s="4">
        <f t="shared" si="6"/>
        <v>201</v>
      </c>
      <c r="M10" s="2">
        <f t="shared" si="7"/>
        <v>166</v>
      </c>
      <c r="N10" s="2">
        <f t="shared" si="8"/>
        <v>161</v>
      </c>
      <c r="O10" s="2">
        <f t="shared" si="9"/>
        <v>174</v>
      </c>
      <c r="P10" s="2">
        <f t="shared" si="10"/>
        <v>174</v>
      </c>
      <c r="Q10" s="2">
        <f t="shared" si="11"/>
        <v>155</v>
      </c>
      <c r="R10" s="3">
        <v>40</v>
      </c>
      <c r="S10" s="5">
        <v>43</v>
      </c>
      <c r="T10" s="6">
        <v>42</v>
      </c>
      <c r="U10" s="4">
        <v>41</v>
      </c>
      <c r="V10" s="3">
        <v>40</v>
      </c>
      <c r="W10" s="5">
        <v>44</v>
      </c>
      <c r="X10" s="6">
        <v>39</v>
      </c>
      <c r="Y10" s="4">
        <v>38</v>
      </c>
      <c r="Z10" s="3">
        <v>47</v>
      </c>
      <c r="AA10" s="5">
        <v>41</v>
      </c>
      <c r="AB10" s="6">
        <v>43</v>
      </c>
      <c r="AC10" s="4">
        <v>43</v>
      </c>
      <c r="AD10" s="3">
        <v>43</v>
      </c>
      <c r="AE10" s="5">
        <v>42</v>
      </c>
      <c r="AF10" s="6">
        <v>48</v>
      </c>
      <c r="AG10" s="4">
        <v>41</v>
      </c>
      <c r="AH10" s="3">
        <v>37</v>
      </c>
      <c r="AI10" s="5">
        <v>38</v>
      </c>
      <c r="AJ10" s="6">
        <v>42</v>
      </c>
      <c r="AK10" s="4">
        <v>38</v>
      </c>
      <c r="AL10" s="3">
        <v>9</v>
      </c>
      <c r="AM10" s="55">
        <v>12</v>
      </c>
      <c r="AN10" s="56"/>
      <c r="AO10" s="4">
        <v>7</v>
      </c>
      <c r="AP10" s="3">
        <v>5</v>
      </c>
      <c r="AQ10" s="55">
        <v>8</v>
      </c>
      <c r="AR10" s="56"/>
      <c r="AS10" s="4">
        <v>9</v>
      </c>
    </row>
    <row r="11" spans="2:45" s="1" customFormat="1" ht="14.25" customHeight="1" x14ac:dyDescent="0.15">
      <c r="B11" s="2">
        <v>19</v>
      </c>
      <c r="C11" s="2">
        <f t="shared" si="3"/>
        <v>879</v>
      </c>
      <c r="D11" s="2">
        <f t="shared" si="3"/>
        <v>147</v>
      </c>
      <c r="E11" s="2">
        <f t="shared" si="4"/>
        <v>825</v>
      </c>
      <c r="F11" s="2">
        <f t="shared" si="5"/>
        <v>144</v>
      </c>
      <c r="G11" s="2">
        <f t="shared" si="0"/>
        <v>54</v>
      </c>
      <c r="H11" s="2">
        <f t="shared" si="1"/>
        <v>3</v>
      </c>
      <c r="I11" s="3">
        <f t="shared" si="6"/>
        <v>208</v>
      </c>
      <c r="J11" s="5">
        <f t="shared" si="6"/>
        <v>201</v>
      </c>
      <c r="K11" s="6">
        <f t="shared" si="6"/>
        <v>215</v>
      </c>
      <c r="L11" s="4">
        <f t="shared" si="6"/>
        <v>201</v>
      </c>
      <c r="M11" s="2">
        <f t="shared" si="7"/>
        <v>163</v>
      </c>
      <c r="N11" s="2">
        <f t="shared" si="8"/>
        <v>166</v>
      </c>
      <c r="O11" s="2">
        <f t="shared" si="9"/>
        <v>166</v>
      </c>
      <c r="P11" s="2">
        <f t="shared" si="10"/>
        <v>174</v>
      </c>
      <c r="Q11" s="2">
        <f t="shared" si="11"/>
        <v>156</v>
      </c>
      <c r="R11" s="3">
        <v>40</v>
      </c>
      <c r="S11" s="5">
        <v>40</v>
      </c>
      <c r="T11" s="6">
        <v>42</v>
      </c>
      <c r="U11" s="4">
        <v>41</v>
      </c>
      <c r="V11" s="3">
        <v>40</v>
      </c>
      <c r="W11" s="5">
        <v>42</v>
      </c>
      <c r="X11" s="6">
        <v>42</v>
      </c>
      <c r="Y11" s="4">
        <v>42</v>
      </c>
      <c r="Z11" s="3">
        <v>42</v>
      </c>
      <c r="AA11" s="5">
        <v>46</v>
      </c>
      <c r="AB11" s="6">
        <v>41</v>
      </c>
      <c r="AC11" s="4">
        <v>37</v>
      </c>
      <c r="AD11" s="3">
        <v>46</v>
      </c>
      <c r="AE11" s="5">
        <v>37</v>
      </c>
      <c r="AF11" s="6">
        <v>46</v>
      </c>
      <c r="AG11" s="4">
        <v>45</v>
      </c>
      <c r="AH11" s="3">
        <v>40</v>
      </c>
      <c r="AI11" s="5">
        <v>36</v>
      </c>
      <c r="AJ11" s="6">
        <v>44</v>
      </c>
      <c r="AK11" s="4">
        <v>36</v>
      </c>
      <c r="AL11" s="3">
        <v>5</v>
      </c>
      <c r="AM11" s="55">
        <v>14</v>
      </c>
      <c r="AN11" s="56"/>
      <c r="AO11" s="4">
        <v>7</v>
      </c>
      <c r="AP11" s="3">
        <v>9</v>
      </c>
      <c r="AQ11" s="55">
        <v>12</v>
      </c>
      <c r="AR11" s="56"/>
      <c r="AS11" s="4">
        <v>7</v>
      </c>
    </row>
    <row r="12" spans="2:45" s="1" customFormat="1" ht="14.25" customHeight="1" x14ac:dyDescent="0.15">
      <c r="B12" s="2">
        <v>20</v>
      </c>
      <c r="C12" s="2">
        <f t="shared" si="3"/>
        <v>886</v>
      </c>
      <c r="D12" s="2">
        <f t="shared" si="3"/>
        <v>150</v>
      </c>
      <c r="E12" s="2">
        <f t="shared" si="4"/>
        <v>838</v>
      </c>
      <c r="F12" s="2">
        <f t="shared" si="5"/>
        <v>143</v>
      </c>
      <c r="G12" s="2">
        <f t="shared" si="0"/>
        <v>48</v>
      </c>
      <c r="H12" s="2">
        <f t="shared" si="1"/>
        <v>7</v>
      </c>
      <c r="I12" s="3">
        <f t="shared" si="6"/>
        <v>209</v>
      </c>
      <c r="J12" s="5">
        <f t="shared" si="6"/>
        <v>211</v>
      </c>
      <c r="K12" s="6">
        <f t="shared" si="6"/>
        <v>213</v>
      </c>
      <c r="L12" s="4">
        <f t="shared" si="6"/>
        <v>205</v>
      </c>
      <c r="M12" s="2">
        <f t="shared" si="7"/>
        <v>173</v>
      </c>
      <c r="N12" s="2">
        <f t="shared" si="8"/>
        <v>162</v>
      </c>
      <c r="O12" s="2">
        <f t="shared" si="9"/>
        <v>171</v>
      </c>
      <c r="P12" s="2">
        <f t="shared" si="10"/>
        <v>164</v>
      </c>
      <c r="Q12" s="2">
        <f t="shared" si="11"/>
        <v>168</v>
      </c>
      <c r="R12" s="3">
        <v>43</v>
      </c>
      <c r="S12" s="5">
        <v>45</v>
      </c>
      <c r="T12" s="6">
        <v>43</v>
      </c>
      <c r="U12" s="4">
        <v>42</v>
      </c>
      <c r="V12" s="3">
        <v>40</v>
      </c>
      <c r="W12" s="5">
        <v>40</v>
      </c>
      <c r="X12" s="6">
        <v>41</v>
      </c>
      <c r="Y12" s="4">
        <v>41</v>
      </c>
      <c r="Z12" s="3">
        <v>42</v>
      </c>
      <c r="AA12" s="5">
        <v>44</v>
      </c>
      <c r="AB12" s="6">
        <v>44</v>
      </c>
      <c r="AC12" s="4">
        <v>41</v>
      </c>
      <c r="AD12" s="3">
        <v>41</v>
      </c>
      <c r="AE12" s="5">
        <v>46</v>
      </c>
      <c r="AF12" s="6">
        <v>41</v>
      </c>
      <c r="AG12" s="4">
        <v>36</v>
      </c>
      <c r="AH12" s="3">
        <v>43</v>
      </c>
      <c r="AI12" s="5">
        <v>36</v>
      </c>
      <c r="AJ12" s="6">
        <v>44</v>
      </c>
      <c r="AK12" s="4">
        <v>45</v>
      </c>
      <c r="AL12" s="3">
        <v>6</v>
      </c>
      <c r="AM12" s="55">
        <v>12</v>
      </c>
      <c r="AN12" s="56"/>
      <c r="AO12" s="4">
        <v>5</v>
      </c>
      <c r="AP12" s="3">
        <v>5</v>
      </c>
      <c r="AQ12" s="55">
        <v>14</v>
      </c>
      <c r="AR12" s="56"/>
      <c r="AS12" s="4">
        <v>6</v>
      </c>
    </row>
    <row r="13" spans="2:45" s="1" customFormat="1" ht="14.25" customHeight="1" x14ac:dyDescent="0.15">
      <c r="B13" s="2">
        <v>21</v>
      </c>
      <c r="C13" s="2">
        <f t="shared" si="3"/>
        <v>895</v>
      </c>
      <c r="D13" s="2">
        <f t="shared" si="3"/>
        <v>146</v>
      </c>
      <c r="E13" s="2">
        <f t="shared" si="4"/>
        <v>841</v>
      </c>
      <c r="F13" s="2">
        <f t="shared" si="5"/>
        <v>138</v>
      </c>
      <c r="G13" s="2">
        <f t="shared" si="0"/>
        <v>54</v>
      </c>
      <c r="H13" s="2">
        <f t="shared" si="1"/>
        <v>8</v>
      </c>
      <c r="I13" s="3">
        <f t="shared" si="6"/>
        <v>213</v>
      </c>
      <c r="J13" s="5">
        <f t="shared" si="6"/>
        <v>217</v>
      </c>
      <c r="K13" s="6">
        <f t="shared" si="6"/>
        <v>211</v>
      </c>
      <c r="L13" s="4">
        <f t="shared" si="6"/>
        <v>200</v>
      </c>
      <c r="M13" s="2">
        <f t="shared" si="7"/>
        <v>171</v>
      </c>
      <c r="N13" s="2">
        <f t="shared" si="8"/>
        <v>171</v>
      </c>
      <c r="O13" s="2">
        <f t="shared" si="9"/>
        <v>167</v>
      </c>
      <c r="P13" s="2">
        <f t="shared" si="10"/>
        <v>179</v>
      </c>
      <c r="Q13" s="2">
        <f t="shared" si="11"/>
        <v>153</v>
      </c>
      <c r="R13" s="3">
        <v>43</v>
      </c>
      <c r="S13" s="5">
        <v>42</v>
      </c>
      <c r="T13" s="6">
        <v>43</v>
      </c>
      <c r="U13" s="4">
        <v>43</v>
      </c>
      <c r="V13" s="3">
        <v>43</v>
      </c>
      <c r="W13" s="5">
        <v>45</v>
      </c>
      <c r="X13" s="6">
        <v>42</v>
      </c>
      <c r="Y13" s="4">
        <v>41</v>
      </c>
      <c r="Z13" s="3">
        <v>41</v>
      </c>
      <c r="AA13" s="5">
        <v>42</v>
      </c>
      <c r="AB13" s="6">
        <v>42</v>
      </c>
      <c r="AC13" s="4">
        <v>42</v>
      </c>
      <c r="AD13" s="3">
        <v>47</v>
      </c>
      <c r="AE13" s="5">
        <v>46</v>
      </c>
      <c r="AF13" s="6">
        <v>44</v>
      </c>
      <c r="AG13" s="4">
        <v>42</v>
      </c>
      <c r="AH13" s="3">
        <v>39</v>
      </c>
      <c r="AI13" s="5">
        <v>42</v>
      </c>
      <c r="AJ13" s="6">
        <v>40</v>
      </c>
      <c r="AK13" s="4">
        <v>32</v>
      </c>
      <c r="AL13" s="3">
        <v>7</v>
      </c>
      <c r="AM13" s="55">
        <v>15</v>
      </c>
      <c r="AN13" s="56"/>
      <c r="AO13" s="4">
        <v>6</v>
      </c>
      <c r="AP13" s="3">
        <v>7</v>
      </c>
      <c r="AQ13" s="55">
        <v>13</v>
      </c>
      <c r="AR13" s="56"/>
      <c r="AS13" s="4">
        <v>6</v>
      </c>
    </row>
    <row r="14" spans="2:45" s="1" customFormat="1" ht="14.25" customHeight="1" x14ac:dyDescent="0.15">
      <c r="B14" s="2">
        <v>22</v>
      </c>
      <c r="C14" s="2">
        <f t="shared" ref="C14:D17" si="12">SUM(E14,G14)</f>
        <v>917</v>
      </c>
      <c r="D14" s="2">
        <f t="shared" si="12"/>
        <v>144</v>
      </c>
      <c r="E14" s="2">
        <f t="shared" si="4"/>
        <v>865</v>
      </c>
      <c r="F14" s="2">
        <f t="shared" si="5"/>
        <v>138</v>
      </c>
      <c r="G14" s="2">
        <f t="shared" si="0"/>
        <v>52</v>
      </c>
      <c r="H14" s="2">
        <f t="shared" si="1"/>
        <v>6</v>
      </c>
      <c r="I14" s="3">
        <f t="shared" ref="I14:L15" si="13">SUM(R14,V14,Z14,AD14,AH14)</f>
        <v>220</v>
      </c>
      <c r="J14" s="5">
        <f t="shared" si="13"/>
        <v>219</v>
      </c>
      <c r="K14" s="6">
        <f t="shared" si="13"/>
        <v>217</v>
      </c>
      <c r="L14" s="4">
        <f t="shared" si="13"/>
        <v>209</v>
      </c>
      <c r="M14" s="2">
        <f t="shared" si="7"/>
        <v>173</v>
      </c>
      <c r="N14" s="2">
        <f t="shared" si="8"/>
        <v>171</v>
      </c>
      <c r="O14" s="2">
        <f t="shared" si="9"/>
        <v>175</v>
      </c>
      <c r="P14" s="2">
        <f t="shared" si="10"/>
        <v>180</v>
      </c>
      <c r="Q14" s="2">
        <f t="shared" si="11"/>
        <v>166</v>
      </c>
      <c r="R14" s="3">
        <v>43</v>
      </c>
      <c r="S14" s="5">
        <v>44</v>
      </c>
      <c r="T14" s="6">
        <v>44</v>
      </c>
      <c r="U14" s="4">
        <v>42</v>
      </c>
      <c r="V14" s="3">
        <v>43</v>
      </c>
      <c r="W14" s="5">
        <v>41</v>
      </c>
      <c r="X14" s="6">
        <v>44</v>
      </c>
      <c r="Y14" s="4">
        <v>43</v>
      </c>
      <c r="Z14" s="3">
        <v>43</v>
      </c>
      <c r="AA14" s="5">
        <v>47</v>
      </c>
      <c r="AB14" s="6">
        <v>42</v>
      </c>
      <c r="AC14" s="4">
        <v>43</v>
      </c>
      <c r="AD14" s="3">
        <v>50</v>
      </c>
      <c r="AE14" s="5">
        <v>44</v>
      </c>
      <c r="AF14" s="6">
        <v>43</v>
      </c>
      <c r="AG14" s="4">
        <v>43</v>
      </c>
      <c r="AH14" s="3">
        <v>41</v>
      </c>
      <c r="AI14" s="5">
        <v>43</v>
      </c>
      <c r="AJ14" s="6">
        <v>44</v>
      </c>
      <c r="AK14" s="4">
        <v>38</v>
      </c>
      <c r="AL14" s="3">
        <v>5</v>
      </c>
      <c r="AM14" s="55">
        <v>14</v>
      </c>
      <c r="AN14" s="56"/>
      <c r="AO14" s="4">
        <v>5</v>
      </c>
      <c r="AP14" s="3">
        <v>7</v>
      </c>
      <c r="AQ14" s="55">
        <v>16</v>
      </c>
      <c r="AR14" s="56"/>
      <c r="AS14" s="4">
        <v>5</v>
      </c>
    </row>
    <row r="15" spans="2:45" s="1" customFormat="1" ht="14.25" customHeight="1" x14ac:dyDescent="0.15">
      <c r="B15" s="2">
        <v>23</v>
      </c>
      <c r="C15" s="2">
        <f t="shared" si="12"/>
        <v>917</v>
      </c>
      <c r="D15" s="2">
        <f t="shared" si="12"/>
        <v>146</v>
      </c>
      <c r="E15" s="2">
        <f t="shared" ref="E15:E20" si="14">SUM(M15:Q15)</f>
        <v>863</v>
      </c>
      <c r="F15" s="2">
        <f>SUM(I41:L41)</f>
        <v>138</v>
      </c>
      <c r="G15" s="2">
        <f t="shared" si="0"/>
        <v>54</v>
      </c>
      <c r="H15" s="2">
        <f t="shared" si="1"/>
        <v>8</v>
      </c>
      <c r="I15" s="3">
        <f t="shared" si="13"/>
        <v>223</v>
      </c>
      <c r="J15" s="5">
        <f t="shared" si="13"/>
        <v>215</v>
      </c>
      <c r="K15" s="6">
        <f t="shared" si="13"/>
        <v>212</v>
      </c>
      <c r="L15" s="4">
        <f t="shared" si="13"/>
        <v>213</v>
      </c>
      <c r="M15" s="2">
        <f t="shared" ref="M15:M20" si="15">SUM(R15:U15)</f>
        <v>171</v>
      </c>
      <c r="N15" s="2">
        <f t="shared" ref="N15:N20" si="16">SUM(V15:Y15)</f>
        <v>171</v>
      </c>
      <c r="O15" s="2">
        <f t="shared" ref="O15:O20" si="17">SUM(Z15:AC15)</f>
        <v>172</v>
      </c>
      <c r="P15" s="2">
        <f t="shared" ref="P15:P20" si="18">SUM(AD15:AG15)</f>
        <v>184</v>
      </c>
      <c r="Q15" s="2">
        <f t="shared" ref="Q15:Q20" si="19">SUM(AH15:AK15)</f>
        <v>165</v>
      </c>
      <c r="R15" s="3">
        <v>43</v>
      </c>
      <c r="S15" s="5">
        <v>43</v>
      </c>
      <c r="T15" s="6">
        <v>43</v>
      </c>
      <c r="U15" s="4">
        <v>42</v>
      </c>
      <c r="V15" s="3">
        <v>43</v>
      </c>
      <c r="W15" s="5">
        <v>42</v>
      </c>
      <c r="X15" s="6">
        <v>43</v>
      </c>
      <c r="Y15" s="4">
        <v>43</v>
      </c>
      <c r="Z15" s="3">
        <v>41</v>
      </c>
      <c r="AA15" s="5">
        <v>40</v>
      </c>
      <c r="AB15" s="6">
        <v>47</v>
      </c>
      <c r="AC15" s="4">
        <v>44</v>
      </c>
      <c r="AD15" s="3">
        <v>49</v>
      </c>
      <c r="AE15" s="5">
        <v>52</v>
      </c>
      <c r="AF15" s="6">
        <v>36</v>
      </c>
      <c r="AG15" s="4">
        <v>47</v>
      </c>
      <c r="AH15" s="3">
        <v>47</v>
      </c>
      <c r="AI15" s="5">
        <v>38</v>
      </c>
      <c r="AJ15" s="6">
        <v>43</v>
      </c>
      <c r="AK15" s="4">
        <v>37</v>
      </c>
      <c r="AL15" s="3">
        <v>7</v>
      </c>
      <c r="AM15" s="55">
        <v>14</v>
      </c>
      <c r="AN15" s="56"/>
      <c r="AO15" s="4">
        <v>8</v>
      </c>
      <c r="AP15" s="3">
        <v>5</v>
      </c>
      <c r="AQ15" s="55">
        <v>15</v>
      </c>
      <c r="AR15" s="56"/>
      <c r="AS15" s="4">
        <v>5</v>
      </c>
    </row>
    <row r="16" spans="2:45" s="1" customFormat="1" ht="14.25" customHeight="1" x14ac:dyDescent="0.15">
      <c r="B16" s="2">
        <v>24</v>
      </c>
      <c r="C16" s="2">
        <f>SUM(E16,G16)</f>
        <v>915</v>
      </c>
      <c r="D16" s="2">
        <f>SUM(F16,H16)</f>
        <v>146</v>
      </c>
      <c r="E16" s="2">
        <f t="shared" si="14"/>
        <v>861</v>
      </c>
      <c r="F16" s="2">
        <f>SUM(I41:L41)</f>
        <v>138</v>
      </c>
      <c r="G16" s="2">
        <f t="shared" si="0"/>
        <v>54</v>
      </c>
      <c r="H16" s="2">
        <f>SUM(AL41:AS41)</f>
        <v>8</v>
      </c>
      <c r="I16" s="3">
        <f t="shared" ref="I16:L17" si="20">SUM(R16,V16,Z16,AD16,AH16)</f>
        <v>222</v>
      </c>
      <c r="J16" s="5">
        <f t="shared" si="20"/>
        <v>218</v>
      </c>
      <c r="K16" s="6">
        <f t="shared" si="20"/>
        <v>211</v>
      </c>
      <c r="L16" s="4">
        <f t="shared" si="20"/>
        <v>210</v>
      </c>
      <c r="M16" s="2">
        <f t="shared" si="15"/>
        <v>176</v>
      </c>
      <c r="N16" s="2">
        <f t="shared" si="16"/>
        <v>185</v>
      </c>
      <c r="O16" s="2">
        <f t="shared" si="17"/>
        <v>161</v>
      </c>
      <c r="P16" s="2">
        <f t="shared" si="18"/>
        <v>179</v>
      </c>
      <c r="Q16" s="2">
        <f t="shared" si="19"/>
        <v>160</v>
      </c>
      <c r="R16" s="3">
        <v>45</v>
      </c>
      <c r="S16" s="5">
        <v>43</v>
      </c>
      <c r="T16" s="6">
        <v>44</v>
      </c>
      <c r="U16" s="4">
        <v>44</v>
      </c>
      <c r="V16" s="3">
        <v>55</v>
      </c>
      <c r="W16" s="5">
        <v>46</v>
      </c>
      <c r="X16" s="6">
        <v>44</v>
      </c>
      <c r="Y16" s="4">
        <v>40</v>
      </c>
      <c r="Z16" s="3">
        <v>34</v>
      </c>
      <c r="AA16" s="5">
        <v>41</v>
      </c>
      <c r="AB16" s="6">
        <v>43</v>
      </c>
      <c r="AC16" s="4">
        <v>43</v>
      </c>
      <c r="AD16" s="3">
        <v>47</v>
      </c>
      <c r="AE16" s="5">
        <v>41</v>
      </c>
      <c r="AF16" s="6">
        <v>47</v>
      </c>
      <c r="AG16" s="4">
        <v>44</v>
      </c>
      <c r="AH16" s="3">
        <v>41</v>
      </c>
      <c r="AI16" s="5">
        <v>47</v>
      </c>
      <c r="AJ16" s="6">
        <v>33</v>
      </c>
      <c r="AK16" s="4">
        <v>39</v>
      </c>
      <c r="AL16" s="3">
        <v>7</v>
      </c>
      <c r="AM16" s="27">
        <v>8</v>
      </c>
      <c r="AN16" s="5">
        <v>8</v>
      </c>
      <c r="AO16" s="4">
        <v>2</v>
      </c>
      <c r="AP16" s="3">
        <v>7</v>
      </c>
      <c r="AQ16" s="55">
        <v>14</v>
      </c>
      <c r="AR16" s="56"/>
      <c r="AS16" s="4">
        <v>8</v>
      </c>
    </row>
    <row r="17" spans="2:45" s="1" customFormat="1" ht="14.25" customHeight="1" x14ac:dyDescent="0.15">
      <c r="B17" s="2">
        <v>25</v>
      </c>
      <c r="C17" s="2">
        <f t="shared" si="12"/>
        <v>903</v>
      </c>
      <c r="D17" s="2">
        <f t="shared" si="12"/>
        <v>159</v>
      </c>
      <c r="E17" s="2">
        <f t="shared" si="14"/>
        <v>854</v>
      </c>
      <c r="F17" s="2">
        <f t="shared" ref="F17:F23" si="21">SUM(I43:L43)</f>
        <v>151</v>
      </c>
      <c r="G17" s="2">
        <f t="shared" si="0"/>
        <v>49</v>
      </c>
      <c r="H17" s="2">
        <f t="shared" ref="H17:H23" si="22">SUM(AL43:AS43)</f>
        <v>8</v>
      </c>
      <c r="I17" s="3">
        <f t="shared" si="20"/>
        <v>206</v>
      </c>
      <c r="J17" s="5">
        <f t="shared" si="20"/>
        <v>214</v>
      </c>
      <c r="K17" s="6">
        <f t="shared" si="20"/>
        <v>223</v>
      </c>
      <c r="L17" s="4">
        <f t="shared" si="20"/>
        <v>211</v>
      </c>
      <c r="M17" s="2">
        <f t="shared" si="15"/>
        <v>173</v>
      </c>
      <c r="N17" s="2">
        <f t="shared" si="16"/>
        <v>177</v>
      </c>
      <c r="O17" s="2">
        <f t="shared" si="17"/>
        <v>175</v>
      </c>
      <c r="P17" s="2">
        <f t="shared" si="18"/>
        <v>162</v>
      </c>
      <c r="Q17" s="2">
        <f t="shared" si="19"/>
        <v>167</v>
      </c>
      <c r="R17" s="3">
        <v>42</v>
      </c>
      <c r="S17" s="5">
        <v>44</v>
      </c>
      <c r="T17" s="6">
        <v>44</v>
      </c>
      <c r="U17" s="4">
        <v>43</v>
      </c>
      <c r="V17" s="3">
        <v>46</v>
      </c>
      <c r="W17" s="5">
        <v>43</v>
      </c>
      <c r="X17" s="6">
        <v>45</v>
      </c>
      <c r="Y17" s="4">
        <v>43</v>
      </c>
      <c r="Z17" s="3">
        <v>47</v>
      </c>
      <c r="AA17" s="5">
        <v>45</v>
      </c>
      <c r="AB17" s="6">
        <v>42</v>
      </c>
      <c r="AC17" s="4">
        <v>41</v>
      </c>
      <c r="AD17" s="3">
        <v>35</v>
      </c>
      <c r="AE17" s="5">
        <v>41</v>
      </c>
      <c r="AF17" s="6">
        <v>45</v>
      </c>
      <c r="AG17" s="4">
        <v>41</v>
      </c>
      <c r="AH17" s="3">
        <v>36</v>
      </c>
      <c r="AI17" s="5">
        <v>41</v>
      </c>
      <c r="AJ17" s="6">
        <v>47</v>
      </c>
      <c r="AK17" s="4">
        <v>43</v>
      </c>
      <c r="AL17" s="3">
        <v>3</v>
      </c>
      <c r="AM17" s="27">
        <v>10</v>
      </c>
      <c r="AN17" s="5">
        <v>6</v>
      </c>
      <c r="AO17" s="4">
        <v>5</v>
      </c>
      <c r="AP17" s="3">
        <v>7</v>
      </c>
      <c r="AQ17" s="5">
        <v>8</v>
      </c>
      <c r="AR17" s="5">
        <v>8</v>
      </c>
      <c r="AS17" s="4">
        <v>2</v>
      </c>
    </row>
    <row r="18" spans="2:45" s="1" customFormat="1" ht="14.25" customHeight="1" x14ac:dyDescent="0.15">
      <c r="B18" s="2">
        <v>26</v>
      </c>
      <c r="C18" s="2">
        <f t="shared" ref="C18:D20" si="23">SUM(E18,G18)</f>
        <v>900</v>
      </c>
      <c r="D18" s="2">
        <f t="shared" si="23"/>
        <v>172</v>
      </c>
      <c r="E18" s="2">
        <f t="shared" si="14"/>
        <v>853</v>
      </c>
      <c r="F18" s="2">
        <f t="shared" si="21"/>
        <v>166</v>
      </c>
      <c r="G18" s="2">
        <f t="shared" ref="G18:G23" si="24">SUM(AL18:AS18)</f>
        <v>47</v>
      </c>
      <c r="H18" s="2">
        <f t="shared" si="22"/>
        <v>6</v>
      </c>
      <c r="I18" s="3">
        <f t="shared" ref="I18:L19" si="25">SUM(R18,V18,Z18,AD18,AH18)</f>
        <v>213</v>
      </c>
      <c r="J18" s="5">
        <f t="shared" si="25"/>
        <v>216</v>
      </c>
      <c r="K18" s="6">
        <f t="shared" si="25"/>
        <v>218</v>
      </c>
      <c r="L18" s="4">
        <f t="shared" si="25"/>
        <v>206</v>
      </c>
      <c r="M18" s="2">
        <f t="shared" si="15"/>
        <v>173</v>
      </c>
      <c r="N18" s="2">
        <f t="shared" si="16"/>
        <v>177</v>
      </c>
      <c r="O18" s="2">
        <f t="shared" si="17"/>
        <v>177</v>
      </c>
      <c r="P18" s="2">
        <f t="shared" si="18"/>
        <v>175</v>
      </c>
      <c r="Q18" s="2">
        <f t="shared" si="19"/>
        <v>151</v>
      </c>
      <c r="R18" s="3">
        <v>42</v>
      </c>
      <c r="S18" s="5">
        <v>44</v>
      </c>
      <c r="T18" s="6">
        <v>43</v>
      </c>
      <c r="U18" s="4">
        <v>44</v>
      </c>
      <c r="V18" s="3">
        <v>42</v>
      </c>
      <c r="W18" s="5">
        <v>45</v>
      </c>
      <c r="X18" s="6">
        <v>46</v>
      </c>
      <c r="Y18" s="4">
        <v>44</v>
      </c>
      <c r="Z18" s="3">
        <v>46</v>
      </c>
      <c r="AA18" s="5">
        <v>45</v>
      </c>
      <c r="AB18" s="6">
        <v>44</v>
      </c>
      <c r="AC18" s="4">
        <v>42</v>
      </c>
      <c r="AD18" s="3">
        <v>53</v>
      </c>
      <c r="AE18" s="5">
        <v>44</v>
      </c>
      <c r="AF18" s="6">
        <v>42</v>
      </c>
      <c r="AG18" s="4">
        <v>36</v>
      </c>
      <c r="AH18" s="3">
        <v>30</v>
      </c>
      <c r="AI18" s="5">
        <v>38</v>
      </c>
      <c r="AJ18" s="6">
        <v>43</v>
      </c>
      <c r="AK18" s="4">
        <v>40</v>
      </c>
      <c r="AL18" s="3">
        <v>6</v>
      </c>
      <c r="AM18" s="27">
        <v>3</v>
      </c>
      <c r="AN18" s="5">
        <v>9</v>
      </c>
      <c r="AO18" s="4">
        <v>5</v>
      </c>
      <c r="AP18" s="3">
        <v>3</v>
      </c>
      <c r="AQ18" s="5">
        <v>10</v>
      </c>
      <c r="AR18" s="5">
        <v>6</v>
      </c>
      <c r="AS18" s="4">
        <v>5</v>
      </c>
    </row>
    <row r="19" spans="2:45" s="1" customFormat="1" ht="14.25" customHeight="1" x14ac:dyDescent="0.15">
      <c r="B19" s="2">
        <v>27</v>
      </c>
      <c r="C19" s="2">
        <f t="shared" si="23"/>
        <v>894</v>
      </c>
      <c r="D19" s="2">
        <f t="shared" si="23"/>
        <v>177</v>
      </c>
      <c r="E19" s="2">
        <f t="shared" si="14"/>
        <v>847</v>
      </c>
      <c r="F19" s="2">
        <f t="shared" si="21"/>
        <v>171</v>
      </c>
      <c r="G19" s="2">
        <f t="shared" si="24"/>
        <v>47</v>
      </c>
      <c r="H19" s="2">
        <f t="shared" si="22"/>
        <v>6</v>
      </c>
      <c r="I19" s="3">
        <f t="shared" si="25"/>
        <v>212</v>
      </c>
      <c r="J19" s="5">
        <f t="shared" si="25"/>
        <v>216</v>
      </c>
      <c r="K19" s="6">
        <f t="shared" si="25"/>
        <v>213</v>
      </c>
      <c r="L19" s="4">
        <f t="shared" si="25"/>
        <v>206</v>
      </c>
      <c r="M19" s="2">
        <f t="shared" si="15"/>
        <v>171</v>
      </c>
      <c r="N19" s="2">
        <f t="shared" si="16"/>
        <v>172</v>
      </c>
      <c r="O19" s="2">
        <f t="shared" si="17"/>
        <v>176</v>
      </c>
      <c r="P19" s="2">
        <f t="shared" si="18"/>
        <v>176</v>
      </c>
      <c r="Q19" s="2">
        <f t="shared" si="19"/>
        <v>152</v>
      </c>
      <c r="R19" s="3">
        <v>41</v>
      </c>
      <c r="S19" s="5">
        <v>43</v>
      </c>
      <c r="T19" s="6">
        <v>43</v>
      </c>
      <c r="U19" s="4">
        <v>44</v>
      </c>
      <c r="V19" s="3">
        <v>41</v>
      </c>
      <c r="W19" s="5">
        <v>43</v>
      </c>
      <c r="X19" s="6">
        <v>45</v>
      </c>
      <c r="Y19" s="4">
        <v>43</v>
      </c>
      <c r="Z19" s="3">
        <v>38</v>
      </c>
      <c r="AA19" s="5">
        <v>47</v>
      </c>
      <c r="AB19" s="6">
        <v>44</v>
      </c>
      <c r="AC19" s="4">
        <v>47</v>
      </c>
      <c r="AD19" s="3">
        <v>50</v>
      </c>
      <c r="AE19" s="5">
        <v>44</v>
      </c>
      <c r="AF19" s="6">
        <v>44</v>
      </c>
      <c r="AG19" s="4">
        <v>38</v>
      </c>
      <c r="AH19" s="3">
        <v>42</v>
      </c>
      <c r="AI19" s="5">
        <v>39</v>
      </c>
      <c r="AJ19" s="6">
        <v>37</v>
      </c>
      <c r="AK19" s="4">
        <v>34</v>
      </c>
      <c r="AL19" s="3">
        <v>4</v>
      </c>
      <c r="AM19" s="27">
        <v>6</v>
      </c>
      <c r="AN19" s="5">
        <v>8</v>
      </c>
      <c r="AO19" s="4">
        <v>6</v>
      </c>
      <c r="AP19" s="3">
        <v>6</v>
      </c>
      <c r="AQ19" s="5">
        <v>3</v>
      </c>
      <c r="AR19" s="5">
        <v>9</v>
      </c>
      <c r="AS19" s="4">
        <v>5</v>
      </c>
    </row>
    <row r="20" spans="2:45" s="1" customFormat="1" ht="14.25" customHeight="1" x14ac:dyDescent="0.15">
      <c r="B20" s="2">
        <v>28</v>
      </c>
      <c r="C20" s="2">
        <f t="shared" si="23"/>
        <v>913</v>
      </c>
      <c r="D20" s="2">
        <f t="shared" si="23"/>
        <v>188</v>
      </c>
      <c r="E20" s="2">
        <f t="shared" si="14"/>
        <v>862</v>
      </c>
      <c r="F20" s="2">
        <f t="shared" si="21"/>
        <v>182</v>
      </c>
      <c r="G20" s="2">
        <f t="shared" si="24"/>
        <v>51</v>
      </c>
      <c r="H20" s="2">
        <f t="shared" si="22"/>
        <v>6</v>
      </c>
      <c r="I20" s="3">
        <f t="shared" ref="I20:L21" si="26">SUM(R20,V20,Z20,AD20,AH20)</f>
        <v>211</v>
      </c>
      <c r="J20" s="5">
        <f t="shared" si="26"/>
        <v>221</v>
      </c>
      <c r="K20" s="6">
        <f t="shared" si="26"/>
        <v>221</v>
      </c>
      <c r="L20" s="4">
        <f t="shared" si="26"/>
        <v>209</v>
      </c>
      <c r="M20" s="2">
        <f t="shared" si="15"/>
        <v>173</v>
      </c>
      <c r="N20" s="2">
        <f t="shared" si="16"/>
        <v>173</v>
      </c>
      <c r="O20" s="2">
        <f t="shared" si="17"/>
        <v>177</v>
      </c>
      <c r="P20" s="2">
        <f t="shared" si="18"/>
        <v>176</v>
      </c>
      <c r="Q20" s="2">
        <f t="shared" si="19"/>
        <v>163</v>
      </c>
      <c r="R20" s="3">
        <v>43</v>
      </c>
      <c r="S20" s="5">
        <v>44</v>
      </c>
      <c r="T20" s="6">
        <v>44</v>
      </c>
      <c r="U20" s="4">
        <v>42</v>
      </c>
      <c r="V20" s="3">
        <v>41</v>
      </c>
      <c r="W20" s="5">
        <v>43</v>
      </c>
      <c r="X20" s="6">
        <v>44</v>
      </c>
      <c r="Y20" s="4">
        <v>45</v>
      </c>
      <c r="Z20" s="3">
        <v>44</v>
      </c>
      <c r="AA20" s="5">
        <v>46</v>
      </c>
      <c r="AB20" s="6">
        <v>45</v>
      </c>
      <c r="AC20" s="4">
        <v>42</v>
      </c>
      <c r="AD20" s="3">
        <v>36</v>
      </c>
      <c r="AE20" s="5">
        <v>49</v>
      </c>
      <c r="AF20" s="6">
        <v>44</v>
      </c>
      <c r="AG20" s="4">
        <v>47</v>
      </c>
      <c r="AH20" s="3">
        <v>47</v>
      </c>
      <c r="AI20" s="5">
        <v>39</v>
      </c>
      <c r="AJ20" s="6">
        <v>44</v>
      </c>
      <c r="AK20" s="4">
        <v>33</v>
      </c>
      <c r="AL20" s="3">
        <v>6</v>
      </c>
      <c r="AM20" s="27">
        <v>5</v>
      </c>
      <c r="AN20" s="5">
        <v>7</v>
      </c>
      <c r="AO20" s="4">
        <v>8</v>
      </c>
      <c r="AP20" s="3">
        <v>4</v>
      </c>
      <c r="AQ20" s="5">
        <v>6</v>
      </c>
      <c r="AR20" s="5">
        <v>8</v>
      </c>
      <c r="AS20" s="4">
        <v>7</v>
      </c>
    </row>
    <row r="21" spans="2:45" s="1" customFormat="1" ht="14.25" customHeight="1" x14ac:dyDescent="0.15">
      <c r="B21" s="2">
        <v>29</v>
      </c>
      <c r="C21" s="2">
        <f t="shared" ref="C21:D23" si="27">SUM(E21,G21)</f>
        <v>924</v>
      </c>
      <c r="D21" s="2">
        <f t="shared" si="27"/>
        <v>190</v>
      </c>
      <c r="E21" s="2">
        <f t="shared" ref="E21:E26" si="28">SUM(M21:Q21)</f>
        <v>869</v>
      </c>
      <c r="F21" s="2">
        <f t="shared" si="21"/>
        <v>184</v>
      </c>
      <c r="G21" s="2">
        <f t="shared" si="24"/>
        <v>55</v>
      </c>
      <c r="H21" s="2">
        <f t="shared" si="22"/>
        <v>6</v>
      </c>
      <c r="I21" s="3">
        <f t="shared" si="26"/>
        <v>210</v>
      </c>
      <c r="J21" s="5">
        <f t="shared" si="26"/>
        <v>225</v>
      </c>
      <c r="K21" s="6">
        <f t="shared" si="26"/>
        <v>218</v>
      </c>
      <c r="L21" s="4">
        <f t="shared" si="26"/>
        <v>216</v>
      </c>
      <c r="M21" s="2">
        <f t="shared" ref="M21:M26" si="29">SUM(R21:U21)</f>
        <v>173</v>
      </c>
      <c r="N21" s="2">
        <f t="shared" ref="N21:N26" si="30">SUM(V21:Y21)</f>
        <v>173</v>
      </c>
      <c r="O21" s="2">
        <f t="shared" ref="O21:O26" si="31">SUM(Z21:AC21)</f>
        <v>173</v>
      </c>
      <c r="P21" s="2">
        <f t="shared" ref="P21:P26" si="32">SUM(AD21:AG21)</f>
        <v>179</v>
      </c>
      <c r="Q21" s="2">
        <f t="shared" ref="Q21:Q26" si="33">SUM(AH21:AK21)</f>
        <v>171</v>
      </c>
      <c r="R21" s="3">
        <v>43</v>
      </c>
      <c r="S21" s="5">
        <v>43</v>
      </c>
      <c r="T21" s="6">
        <v>44</v>
      </c>
      <c r="U21" s="4">
        <v>43</v>
      </c>
      <c r="V21" s="3">
        <v>43</v>
      </c>
      <c r="W21" s="5">
        <v>44</v>
      </c>
      <c r="X21" s="6">
        <v>45</v>
      </c>
      <c r="Y21" s="4">
        <v>41</v>
      </c>
      <c r="Z21" s="3">
        <v>43</v>
      </c>
      <c r="AA21" s="5">
        <v>43</v>
      </c>
      <c r="AB21" s="6">
        <v>41</v>
      </c>
      <c r="AC21" s="4">
        <v>46</v>
      </c>
      <c r="AD21" s="3">
        <v>46</v>
      </c>
      <c r="AE21" s="5">
        <v>46</v>
      </c>
      <c r="AF21" s="6">
        <v>44</v>
      </c>
      <c r="AG21" s="4">
        <v>43</v>
      </c>
      <c r="AH21" s="3">
        <v>35</v>
      </c>
      <c r="AI21" s="5">
        <v>49</v>
      </c>
      <c r="AJ21" s="6">
        <v>44</v>
      </c>
      <c r="AK21" s="4">
        <v>43</v>
      </c>
      <c r="AL21" s="3">
        <v>6</v>
      </c>
      <c r="AM21" s="27">
        <v>7</v>
      </c>
      <c r="AN21" s="5">
        <v>10</v>
      </c>
      <c r="AO21" s="4">
        <v>6</v>
      </c>
      <c r="AP21" s="3">
        <v>6</v>
      </c>
      <c r="AQ21" s="5">
        <v>6</v>
      </c>
      <c r="AR21" s="5">
        <v>7</v>
      </c>
      <c r="AS21" s="4">
        <v>7</v>
      </c>
    </row>
    <row r="22" spans="2:45" s="1" customFormat="1" ht="14.25" customHeight="1" x14ac:dyDescent="0.15">
      <c r="B22" s="2">
        <v>30</v>
      </c>
      <c r="C22" s="2">
        <f t="shared" si="27"/>
        <v>911</v>
      </c>
      <c r="D22" s="2">
        <f t="shared" si="27"/>
        <v>183</v>
      </c>
      <c r="E22" s="2">
        <f t="shared" si="28"/>
        <v>855</v>
      </c>
      <c r="F22" s="2">
        <f t="shared" si="21"/>
        <v>178</v>
      </c>
      <c r="G22" s="2">
        <f t="shared" si="24"/>
        <v>56</v>
      </c>
      <c r="H22" s="2">
        <f t="shared" si="22"/>
        <v>5</v>
      </c>
      <c r="I22" s="3">
        <f t="shared" ref="I22:L23" si="34">SUM(R22,V22,Z22,AD22,AH22)</f>
        <v>216</v>
      </c>
      <c r="J22" s="5">
        <f t="shared" si="34"/>
        <v>210</v>
      </c>
      <c r="K22" s="6">
        <f t="shared" si="34"/>
        <v>214</v>
      </c>
      <c r="L22" s="4">
        <f t="shared" si="34"/>
        <v>215</v>
      </c>
      <c r="M22" s="2">
        <f t="shared" si="29"/>
        <v>171</v>
      </c>
      <c r="N22" s="2">
        <f t="shared" si="30"/>
        <v>174</v>
      </c>
      <c r="O22" s="2">
        <f t="shared" si="31"/>
        <v>170</v>
      </c>
      <c r="P22" s="2">
        <f t="shared" si="32"/>
        <v>168</v>
      </c>
      <c r="Q22" s="2">
        <f t="shared" si="33"/>
        <v>172</v>
      </c>
      <c r="R22" s="3">
        <v>42</v>
      </c>
      <c r="S22" s="5">
        <v>42</v>
      </c>
      <c r="T22" s="6">
        <v>43</v>
      </c>
      <c r="U22" s="4">
        <v>44</v>
      </c>
      <c r="V22" s="3">
        <v>44</v>
      </c>
      <c r="W22" s="5">
        <v>43</v>
      </c>
      <c r="X22" s="6">
        <v>45</v>
      </c>
      <c r="Y22" s="4">
        <v>42</v>
      </c>
      <c r="Z22" s="3">
        <v>46</v>
      </c>
      <c r="AA22" s="5">
        <v>38</v>
      </c>
      <c r="AB22" s="6">
        <v>41</v>
      </c>
      <c r="AC22" s="4">
        <v>45</v>
      </c>
      <c r="AD22" s="3">
        <v>41</v>
      </c>
      <c r="AE22" s="5">
        <v>41</v>
      </c>
      <c r="AF22" s="6">
        <v>41</v>
      </c>
      <c r="AG22" s="4">
        <v>45</v>
      </c>
      <c r="AH22" s="3">
        <v>43</v>
      </c>
      <c r="AI22" s="5">
        <v>46</v>
      </c>
      <c r="AJ22" s="6">
        <v>44</v>
      </c>
      <c r="AK22" s="4">
        <v>39</v>
      </c>
      <c r="AL22" s="3">
        <v>5</v>
      </c>
      <c r="AM22" s="27">
        <v>8</v>
      </c>
      <c r="AN22" s="5">
        <v>8</v>
      </c>
      <c r="AO22" s="4">
        <v>5</v>
      </c>
      <c r="AP22" s="3">
        <v>6</v>
      </c>
      <c r="AQ22" s="5">
        <v>7</v>
      </c>
      <c r="AR22" s="5">
        <v>10</v>
      </c>
      <c r="AS22" s="4">
        <v>7</v>
      </c>
    </row>
    <row r="23" spans="2:45" s="1" customFormat="1" ht="14.25" customHeight="1" x14ac:dyDescent="0.15">
      <c r="B23" s="2">
        <v>31</v>
      </c>
      <c r="C23" s="2">
        <f t="shared" si="27"/>
        <v>885</v>
      </c>
      <c r="D23" s="2">
        <f t="shared" si="27"/>
        <v>180</v>
      </c>
      <c r="E23" s="2">
        <f t="shared" si="28"/>
        <v>836</v>
      </c>
      <c r="F23" s="2">
        <f t="shared" si="21"/>
        <v>177</v>
      </c>
      <c r="G23" s="2">
        <f t="shared" si="24"/>
        <v>49</v>
      </c>
      <c r="H23" s="2">
        <f t="shared" si="22"/>
        <v>3</v>
      </c>
      <c r="I23" s="3">
        <f t="shared" si="34"/>
        <v>213</v>
      </c>
      <c r="J23" s="5">
        <f t="shared" si="34"/>
        <v>203</v>
      </c>
      <c r="K23" s="6">
        <f t="shared" si="34"/>
        <v>210</v>
      </c>
      <c r="L23" s="4">
        <f t="shared" si="34"/>
        <v>210</v>
      </c>
      <c r="M23" s="2">
        <f t="shared" si="29"/>
        <v>173</v>
      </c>
      <c r="N23" s="2">
        <f t="shared" si="30"/>
        <v>175</v>
      </c>
      <c r="O23" s="2">
        <f t="shared" si="31"/>
        <v>158</v>
      </c>
      <c r="P23" s="2">
        <f t="shared" si="32"/>
        <v>167</v>
      </c>
      <c r="Q23" s="2">
        <f t="shared" si="33"/>
        <v>163</v>
      </c>
      <c r="R23" s="3">
        <v>43</v>
      </c>
      <c r="S23" s="5">
        <v>43</v>
      </c>
      <c r="T23" s="6">
        <v>43</v>
      </c>
      <c r="U23" s="4">
        <v>44</v>
      </c>
      <c r="V23" s="3">
        <v>46</v>
      </c>
      <c r="W23" s="5">
        <v>45</v>
      </c>
      <c r="X23" s="6">
        <v>44</v>
      </c>
      <c r="Y23" s="4">
        <v>40</v>
      </c>
      <c r="Z23" s="3">
        <v>40</v>
      </c>
      <c r="AA23" s="5">
        <v>36</v>
      </c>
      <c r="AB23" s="6">
        <v>41</v>
      </c>
      <c r="AC23" s="4">
        <v>41</v>
      </c>
      <c r="AD23" s="3">
        <v>47</v>
      </c>
      <c r="AE23" s="5">
        <v>36</v>
      </c>
      <c r="AF23" s="6">
        <v>42</v>
      </c>
      <c r="AG23" s="4">
        <v>42</v>
      </c>
      <c r="AH23" s="3">
        <v>37</v>
      </c>
      <c r="AI23" s="5">
        <v>43</v>
      </c>
      <c r="AJ23" s="6">
        <v>40</v>
      </c>
      <c r="AK23" s="4">
        <v>43</v>
      </c>
      <c r="AL23" s="3">
        <v>7</v>
      </c>
      <c r="AM23" s="5">
        <v>4</v>
      </c>
      <c r="AN23" s="5">
        <v>7</v>
      </c>
      <c r="AO23" s="4">
        <v>4</v>
      </c>
      <c r="AP23" s="3">
        <v>5</v>
      </c>
      <c r="AQ23" s="5">
        <v>8</v>
      </c>
      <c r="AR23" s="5">
        <v>8</v>
      </c>
      <c r="AS23" s="4">
        <v>6</v>
      </c>
    </row>
    <row r="24" spans="2:45" x14ac:dyDescent="0.15">
      <c r="B24" s="2">
        <v>2</v>
      </c>
      <c r="C24" s="2">
        <f t="shared" ref="C24:D26" si="35">SUM(E24,G24)</f>
        <v>881</v>
      </c>
      <c r="D24" s="2">
        <f t="shared" si="35"/>
        <v>181</v>
      </c>
      <c r="E24" s="2">
        <f t="shared" si="28"/>
        <v>835</v>
      </c>
      <c r="F24" s="2">
        <f>SUM(I50:L50)</f>
        <v>177</v>
      </c>
      <c r="G24" s="2">
        <f>SUM(AL24:AS24)</f>
        <v>46</v>
      </c>
      <c r="H24" s="2">
        <f>SUM(AL50:AS50)</f>
        <v>4</v>
      </c>
      <c r="I24" s="3">
        <f t="shared" ref="I24:L25" si="36">SUM(R24,V24,Z24,AD24,AH24)</f>
        <v>216</v>
      </c>
      <c r="J24" s="5">
        <f t="shared" si="36"/>
        <v>202</v>
      </c>
      <c r="K24" s="6">
        <f t="shared" si="36"/>
        <v>213</v>
      </c>
      <c r="L24" s="4">
        <f t="shared" si="36"/>
        <v>204</v>
      </c>
      <c r="M24" s="2">
        <f t="shared" si="29"/>
        <v>175</v>
      </c>
      <c r="N24" s="2">
        <f t="shared" si="30"/>
        <v>168</v>
      </c>
      <c r="O24" s="2">
        <f t="shared" si="31"/>
        <v>172</v>
      </c>
      <c r="P24" s="2">
        <f t="shared" si="32"/>
        <v>166</v>
      </c>
      <c r="Q24" s="2">
        <f t="shared" si="33"/>
        <v>154</v>
      </c>
      <c r="R24" s="3">
        <v>44</v>
      </c>
      <c r="S24" s="5">
        <v>44</v>
      </c>
      <c r="T24" s="6">
        <v>44</v>
      </c>
      <c r="U24" s="4">
        <v>43</v>
      </c>
      <c r="V24" s="3">
        <v>42</v>
      </c>
      <c r="W24" s="5">
        <v>41</v>
      </c>
      <c r="X24" s="6">
        <v>42</v>
      </c>
      <c r="Y24" s="4">
        <v>43</v>
      </c>
      <c r="Z24" s="3">
        <v>45</v>
      </c>
      <c r="AA24" s="5">
        <v>43</v>
      </c>
      <c r="AB24" s="6">
        <v>44</v>
      </c>
      <c r="AC24" s="4">
        <v>40</v>
      </c>
      <c r="AD24" s="3">
        <v>46</v>
      </c>
      <c r="AE24" s="5">
        <v>37</v>
      </c>
      <c r="AF24" s="6">
        <v>42</v>
      </c>
      <c r="AG24" s="4">
        <v>41</v>
      </c>
      <c r="AH24" s="3">
        <v>39</v>
      </c>
      <c r="AI24" s="5">
        <v>37</v>
      </c>
      <c r="AJ24" s="6">
        <v>41</v>
      </c>
      <c r="AK24" s="4">
        <v>37</v>
      </c>
      <c r="AL24" s="3">
        <v>4</v>
      </c>
      <c r="AM24" s="5">
        <v>7</v>
      </c>
      <c r="AN24" s="5">
        <v>6</v>
      </c>
      <c r="AO24" s="4">
        <v>7</v>
      </c>
      <c r="AP24" s="3">
        <v>7</v>
      </c>
      <c r="AQ24" s="5">
        <v>4</v>
      </c>
      <c r="AR24" s="5">
        <v>7</v>
      </c>
      <c r="AS24" s="4">
        <v>4</v>
      </c>
    </row>
    <row r="25" spans="2:45" x14ac:dyDescent="0.15">
      <c r="B25" s="2">
        <v>3</v>
      </c>
      <c r="C25" s="2">
        <f t="shared" si="35"/>
        <v>907</v>
      </c>
      <c r="D25" s="2">
        <f t="shared" si="35"/>
        <v>186</v>
      </c>
      <c r="E25" s="2">
        <f t="shared" si="28"/>
        <v>855</v>
      </c>
      <c r="F25" s="2">
        <f>SUM(I51:L51)</f>
        <v>179</v>
      </c>
      <c r="G25" s="2">
        <f>SUM(AL25:AS25)</f>
        <v>52</v>
      </c>
      <c r="H25" s="2">
        <f>SUM(AL51:AS51)</f>
        <v>7</v>
      </c>
      <c r="I25" s="3">
        <f t="shared" si="36"/>
        <v>219</v>
      </c>
      <c r="J25" s="5">
        <f t="shared" si="36"/>
        <v>210</v>
      </c>
      <c r="K25" s="6">
        <f t="shared" si="36"/>
        <v>217</v>
      </c>
      <c r="L25" s="4">
        <f t="shared" si="36"/>
        <v>209</v>
      </c>
      <c r="M25" s="2">
        <f t="shared" si="29"/>
        <v>176</v>
      </c>
      <c r="N25" s="2">
        <f t="shared" si="30"/>
        <v>174</v>
      </c>
      <c r="O25" s="2">
        <f t="shared" si="31"/>
        <v>172</v>
      </c>
      <c r="P25" s="2">
        <f t="shared" si="32"/>
        <v>179</v>
      </c>
      <c r="Q25" s="2">
        <f t="shared" si="33"/>
        <v>154</v>
      </c>
      <c r="R25" s="3">
        <v>44</v>
      </c>
      <c r="S25" s="5">
        <v>44</v>
      </c>
      <c r="T25" s="6">
        <v>44</v>
      </c>
      <c r="U25" s="4">
        <v>44</v>
      </c>
      <c r="V25" s="3">
        <v>44</v>
      </c>
      <c r="W25" s="5">
        <v>43</v>
      </c>
      <c r="X25" s="6">
        <v>44</v>
      </c>
      <c r="Y25" s="4">
        <v>43</v>
      </c>
      <c r="Z25" s="3">
        <v>42</v>
      </c>
      <c r="AA25" s="5">
        <v>42</v>
      </c>
      <c r="AB25" s="6">
        <v>44</v>
      </c>
      <c r="AC25" s="4">
        <v>44</v>
      </c>
      <c r="AD25" s="3">
        <v>51</v>
      </c>
      <c r="AE25" s="5">
        <v>45</v>
      </c>
      <c r="AF25" s="6">
        <v>43</v>
      </c>
      <c r="AG25" s="4">
        <v>40</v>
      </c>
      <c r="AH25" s="3">
        <v>38</v>
      </c>
      <c r="AI25" s="5">
        <v>36</v>
      </c>
      <c r="AJ25" s="6">
        <v>42</v>
      </c>
      <c r="AK25" s="4">
        <v>38</v>
      </c>
      <c r="AL25" s="3">
        <v>6</v>
      </c>
      <c r="AM25" s="5">
        <v>6</v>
      </c>
      <c r="AN25" s="5">
        <v>6</v>
      </c>
      <c r="AO25" s="4">
        <v>9</v>
      </c>
      <c r="AP25" s="3">
        <v>4</v>
      </c>
      <c r="AQ25" s="5">
        <v>7</v>
      </c>
      <c r="AR25" s="5">
        <v>7</v>
      </c>
      <c r="AS25" s="4">
        <v>7</v>
      </c>
    </row>
    <row r="26" spans="2:45" x14ac:dyDescent="0.15">
      <c r="B26" s="2">
        <v>4</v>
      </c>
      <c r="C26" s="2">
        <f t="shared" si="35"/>
        <v>906</v>
      </c>
      <c r="D26" s="2">
        <f t="shared" si="35"/>
        <v>202</v>
      </c>
      <c r="E26" s="2">
        <f t="shared" si="28"/>
        <v>858</v>
      </c>
      <c r="F26" s="2">
        <f>SUM(I52:L52)</f>
        <v>196</v>
      </c>
      <c r="G26" s="2">
        <f>SUM(AL26:AS26)</f>
        <v>48</v>
      </c>
      <c r="H26" s="2">
        <f>SUM(AL52:AS52)</f>
        <v>6</v>
      </c>
      <c r="I26" s="3">
        <f t="shared" ref="I26:L28" si="37">SUM(R26,V26,Z26,AD26,AH26)</f>
        <v>221</v>
      </c>
      <c r="J26" s="5">
        <f t="shared" si="37"/>
        <v>215</v>
      </c>
      <c r="K26" s="6">
        <f t="shared" si="37"/>
        <v>213</v>
      </c>
      <c r="L26" s="4">
        <f t="shared" si="37"/>
        <v>209</v>
      </c>
      <c r="M26" s="2">
        <f t="shared" si="29"/>
        <v>172</v>
      </c>
      <c r="N26" s="2">
        <f t="shared" si="30"/>
        <v>170</v>
      </c>
      <c r="O26" s="2">
        <f t="shared" si="31"/>
        <v>178</v>
      </c>
      <c r="P26" s="2">
        <f t="shared" si="32"/>
        <v>180</v>
      </c>
      <c r="Q26" s="2">
        <f t="shared" si="33"/>
        <v>158</v>
      </c>
      <c r="R26" s="3">
        <v>43</v>
      </c>
      <c r="S26" s="5">
        <v>42</v>
      </c>
      <c r="T26" s="6">
        <v>42</v>
      </c>
      <c r="U26" s="4">
        <v>45</v>
      </c>
      <c r="V26" s="3">
        <v>42</v>
      </c>
      <c r="W26" s="5">
        <v>45</v>
      </c>
      <c r="X26" s="6">
        <v>43</v>
      </c>
      <c r="Y26" s="4">
        <v>40</v>
      </c>
      <c r="Z26" s="3">
        <v>45</v>
      </c>
      <c r="AA26" s="5">
        <v>44</v>
      </c>
      <c r="AB26" s="6">
        <v>44</v>
      </c>
      <c r="AC26" s="4">
        <v>45</v>
      </c>
      <c r="AD26" s="3">
        <v>48</v>
      </c>
      <c r="AE26" s="5">
        <v>46</v>
      </c>
      <c r="AF26" s="6">
        <v>44</v>
      </c>
      <c r="AG26" s="4">
        <v>42</v>
      </c>
      <c r="AH26" s="3">
        <v>43</v>
      </c>
      <c r="AI26" s="5">
        <v>38</v>
      </c>
      <c r="AJ26" s="6">
        <v>40</v>
      </c>
      <c r="AK26" s="4">
        <v>37</v>
      </c>
      <c r="AL26" s="3">
        <v>4</v>
      </c>
      <c r="AM26" s="5">
        <v>4</v>
      </c>
      <c r="AN26" s="5">
        <v>9</v>
      </c>
      <c r="AO26" s="4">
        <v>5</v>
      </c>
      <c r="AP26" s="3">
        <v>6</v>
      </c>
      <c r="AQ26" s="5">
        <v>6</v>
      </c>
      <c r="AR26" s="5">
        <v>6</v>
      </c>
      <c r="AS26" s="4">
        <v>8</v>
      </c>
    </row>
    <row r="27" spans="2:45" x14ac:dyDescent="0.15">
      <c r="B27" s="2">
        <v>5</v>
      </c>
      <c r="C27" s="2">
        <f>SUM(E27,G27)</f>
        <v>896</v>
      </c>
      <c r="D27" s="2">
        <f>SUM(F27,H27)</f>
        <v>216</v>
      </c>
      <c r="E27" s="2">
        <f>SUM(M27:Q27)</f>
        <v>844</v>
      </c>
      <c r="F27" s="2">
        <f>SUM(I53:L53)</f>
        <v>206</v>
      </c>
      <c r="G27" s="2">
        <f>SUM(AL27:AS27)</f>
        <v>52</v>
      </c>
      <c r="H27" s="2">
        <f>SUM(AL53:AS53)</f>
        <v>10</v>
      </c>
      <c r="I27" s="3">
        <f t="shared" si="37"/>
        <v>202</v>
      </c>
      <c r="J27" s="5">
        <f t="shared" si="37"/>
        <v>215</v>
      </c>
      <c r="K27" s="6">
        <f t="shared" si="37"/>
        <v>216</v>
      </c>
      <c r="L27" s="4">
        <f t="shared" si="37"/>
        <v>211</v>
      </c>
      <c r="M27" s="2">
        <f>SUM(R27:U27)</f>
        <v>180</v>
      </c>
      <c r="N27" s="2">
        <f>SUM(V27:Y27)</f>
        <v>159</v>
      </c>
      <c r="O27" s="2">
        <f>SUM(Z27:AC27)</f>
        <v>171</v>
      </c>
      <c r="P27" s="2">
        <f>SUM(AD27:AG27)</f>
        <v>176</v>
      </c>
      <c r="Q27" s="2">
        <f>SUM(AH27:AK27)</f>
        <v>158</v>
      </c>
      <c r="R27" s="3">
        <v>46</v>
      </c>
      <c r="S27" s="5">
        <v>46</v>
      </c>
      <c r="T27" s="6">
        <v>45</v>
      </c>
      <c r="U27" s="4">
        <v>43</v>
      </c>
      <c r="V27" s="3">
        <v>34</v>
      </c>
      <c r="W27" s="5">
        <v>41</v>
      </c>
      <c r="X27" s="6">
        <v>39</v>
      </c>
      <c r="Y27" s="4">
        <v>45</v>
      </c>
      <c r="Z27" s="3">
        <v>39</v>
      </c>
      <c r="AA27" s="5">
        <v>47</v>
      </c>
      <c r="AB27" s="6">
        <v>45</v>
      </c>
      <c r="AC27" s="4">
        <v>40</v>
      </c>
      <c r="AD27" s="3">
        <v>49</v>
      </c>
      <c r="AE27" s="5">
        <v>40</v>
      </c>
      <c r="AF27" s="6">
        <v>42</v>
      </c>
      <c r="AG27" s="4">
        <v>45</v>
      </c>
      <c r="AH27" s="3">
        <v>34</v>
      </c>
      <c r="AI27" s="5">
        <v>41</v>
      </c>
      <c r="AJ27" s="6">
        <v>45</v>
      </c>
      <c r="AK27" s="4">
        <v>38</v>
      </c>
      <c r="AL27" s="3">
        <v>7</v>
      </c>
      <c r="AM27" s="5">
        <v>7</v>
      </c>
      <c r="AN27" s="5">
        <v>7</v>
      </c>
      <c r="AO27" s="4">
        <v>6</v>
      </c>
      <c r="AP27" s="3">
        <v>5</v>
      </c>
      <c r="AQ27" s="5">
        <v>5</v>
      </c>
      <c r="AR27" s="5">
        <v>9</v>
      </c>
      <c r="AS27" s="4">
        <v>6</v>
      </c>
    </row>
    <row r="28" spans="2:45" x14ac:dyDescent="0.15">
      <c r="B28" s="53">
        <v>6</v>
      </c>
      <c r="C28" s="53">
        <f>SUM(E28,G28)</f>
        <v>897</v>
      </c>
      <c r="D28" s="53">
        <f>SUM(F28,H28)</f>
        <v>229</v>
      </c>
      <c r="E28" s="53">
        <f>SUM(M28:Q28)</f>
        <v>843</v>
      </c>
      <c r="F28" s="53">
        <f>SUM(I54:L54)</f>
        <v>213</v>
      </c>
      <c r="G28" s="53">
        <f>SUM(AL28:AS28)</f>
        <v>54</v>
      </c>
      <c r="H28" s="53">
        <f>SUM(AL54:AS54)</f>
        <v>16</v>
      </c>
      <c r="I28" s="3">
        <f t="shared" si="37"/>
        <v>207</v>
      </c>
      <c r="J28" s="5">
        <f t="shared" si="37"/>
        <v>213</v>
      </c>
      <c r="K28" s="6">
        <f t="shared" si="37"/>
        <v>211</v>
      </c>
      <c r="L28" s="4">
        <f t="shared" si="37"/>
        <v>212</v>
      </c>
      <c r="M28" s="53">
        <f>SUM(R28:U28)</f>
        <v>173</v>
      </c>
      <c r="N28" s="53">
        <f>SUM(V28:Y28)</f>
        <v>176</v>
      </c>
      <c r="O28" s="53">
        <f>SUM(Z28:AC28)</f>
        <v>167</v>
      </c>
      <c r="P28" s="53">
        <f>SUM(AD28:AG28)</f>
        <v>168</v>
      </c>
      <c r="Q28" s="53">
        <f>SUM(AH28:AK28)</f>
        <v>159</v>
      </c>
      <c r="R28" s="3">
        <v>45</v>
      </c>
      <c r="S28" s="5">
        <v>40</v>
      </c>
      <c r="T28" s="6">
        <v>44</v>
      </c>
      <c r="U28" s="4">
        <v>44</v>
      </c>
      <c r="V28" s="3">
        <v>44</v>
      </c>
      <c r="W28" s="5">
        <v>45</v>
      </c>
      <c r="X28" s="6">
        <v>42</v>
      </c>
      <c r="Y28" s="4">
        <v>45</v>
      </c>
      <c r="Z28" s="3">
        <v>36</v>
      </c>
      <c r="AA28" s="5">
        <v>45</v>
      </c>
      <c r="AB28" s="6">
        <v>42</v>
      </c>
      <c r="AC28" s="4">
        <v>44</v>
      </c>
      <c r="AD28" s="3">
        <v>41</v>
      </c>
      <c r="AE28" s="5">
        <v>44</v>
      </c>
      <c r="AF28" s="6">
        <v>43</v>
      </c>
      <c r="AG28" s="4">
        <v>40</v>
      </c>
      <c r="AH28" s="3">
        <v>41</v>
      </c>
      <c r="AI28" s="5">
        <v>39</v>
      </c>
      <c r="AJ28" s="6">
        <v>40</v>
      </c>
      <c r="AK28" s="4">
        <v>39</v>
      </c>
      <c r="AL28" s="3">
        <v>4</v>
      </c>
      <c r="AM28" s="5">
        <v>4</v>
      </c>
      <c r="AN28" s="5">
        <v>11</v>
      </c>
      <c r="AO28" s="4">
        <v>6</v>
      </c>
      <c r="AP28" s="3">
        <v>7</v>
      </c>
      <c r="AQ28" s="5">
        <v>9</v>
      </c>
      <c r="AR28" s="5">
        <v>7</v>
      </c>
      <c r="AS28" s="4">
        <v>6</v>
      </c>
    </row>
    <row r="29" spans="2:45" ht="14.25" thickBot="1" x14ac:dyDescent="0.2"/>
    <row r="30" spans="2:45" ht="14.25" thickBot="1" x14ac:dyDescent="0.2">
      <c r="I30" s="61" t="s">
        <v>26</v>
      </c>
      <c r="J30" s="62"/>
      <c r="K30" s="62"/>
      <c r="L30" s="62"/>
      <c r="M30" s="62"/>
      <c r="N30" s="62"/>
      <c r="O30" s="62"/>
      <c r="P30" s="62"/>
      <c r="Q30" s="63"/>
    </row>
    <row r="31" spans="2:45" s="1" customFormat="1" ht="14.25" customHeight="1" thickBot="1" x14ac:dyDescent="0.2">
      <c r="B31" s="18"/>
      <c r="C31" s="18"/>
      <c r="F31" s="72" t="s">
        <v>9</v>
      </c>
      <c r="G31" s="73"/>
      <c r="H31" s="64" t="s">
        <v>0</v>
      </c>
      <c r="I31" s="70" t="s">
        <v>11</v>
      </c>
      <c r="J31" s="70"/>
      <c r="K31" s="70"/>
      <c r="L31" s="70"/>
      <c r="M31" s="70" t="s">
        <v>10</v>
      </c>
      <c r="N31" s="70"/>
      <c r="O31" s="70"/>
      <c r="P31" s="70"/>
      <c r="Q31" s="70"/>
      <c r="R31" s="64" t="s">
        <v>16</v>
      </c>
      <c r="S31" s="64"/>
      <c r="T31" s="64"/>
      <c r="U31" s="64"/>
      <c r="V31" s="64" t="s">
        <v>17</v>
      </c>
      <c r="W31" s="64"/>
      <c r="X31" s="64"/>
      <c r="Y31" s="64"/>
      <c r="Z31" s="64" t="s">
        <v>18</v>
      </c>
      <c r="AA31" s="64"/>
      <c r="AB31" s="64"/>
      <c r="AC31" s="64"/>
      <c r="AD31" s="64" t="s">
        <v>19</v>
      </c>
      <c r="AE31" s="64"/>
      <c r="AF31" s="64"/>
      <c r="AG31" s="64"/>
      <c r="AH31" s="64" t="s">
        <v>20</v>
      </c>
      <c r="AI31" s="64"/>
      <c r="AJ31" s="64"/>
      <c r="AK31" s="64"/>
      <c r="AL31" s="64" t="s">
        <v>23</v>
      </c>
      <c r="AM31" s="64"/>
      <c r="AN31" s="64"/>
      <c r="AO31" s="64"/>
      <c r="AP31" s="57" t="s">
        <v>24</v>
      </c>
      <c r="AQ31" s="58"/>
      <c r="AR31" s="58"/>
      <c r="AS31" s="59"/>
    </row>
    <row r="32" spans="2:45" s="1" customFormat="1" ht="14.25" customHeight="1" thickBot="1" x14ac:dyDescent="0.2">
      <c r="B32" s="18"/>
      <c r="C32" s="18"/>
      <c r="D32" s="18"/>
      <c r="E32" s="18"/>
      <c r="F32" s="18"/>
      <c r="G32" s="18"/>
      <c r="H32" s="71"/>
      <c r="I32" s="9" t="s">
        <v>3</v>
      </c>
      <c r="J32" s="10" t="s">
        <v>4</v>
      </c>
      <c r="K32" s="11" t="s">
        <v>5</v>
      </c>
      <c r="L32" s="12" t="s">
        <v>6</v>
      </c>
      <c r="M32" s="8">
        <v>1</v>
      </c>
      <c r="N32" s="8">
        <v>2</v>
      </c>
      <c r="O32" s="8">
        <v>3</v>
      </c>
      <c r="P32" s="8">
        <v>4</v>
      </c>
      <c r="Q32" s="8">
        <v>5</v>
      </c>
      <c r="R32" s="13" t="s">
        <v>12</v>
      </c>
      <c r="S32" s="14" t="s">
        <v>13</v>
      </c>
      <c r="T32" s="15" t="s">
        <v>14</v>
      </c>
      <c r="U32" s="16" t="s">
        <v>15</v>
      </c>
      <c r="V32" s="13" t="s">
        <v>12</v>
      </c>
      <c r="W32" s="14" t="s">
        <v>13</v>
      </c>
      <c r="X32" s="15" t="s">
        <v>14</v>
      </c>
      <c r="Y32" s="16" t="s">
        <v>15</v>
      </c>
      <c r="Z32" s="13" t="s">
        <v>12</v>
      </c>
      <c r="AA32" s="14" t="s">
        <v>13</v>
      </c>
      <c r="AB32" s="15" t="s">
        <v>14</v>
      </c>
      <c r="AC32" s="16" t="s">
        <v>15</v>
      </c>
      <c r="AD32" s="13" t="s">
        <v>12</v>
      </c>
      <c r="AE32" s="14" t="s">
        <v>13</v>
      </c>
      <c r="AF32" s="15" t="s">
        <v>14</v>
      </c>
      <c r="AG32" s="16" t="s">
        <v>15</v>
      </c>
      <c r="AH32" s="13" t="s">
        <v>12</v>
      </c>
      <c r="AI32" s="14" t="s">
        <v>13</v>
      </c>
      <c r="AJ32" s="15" t="s">
        <v>14</v>
      </c>
      <c r="AK32" s="16" t="s">
        <v>15</v>
      </c>
      <c r="AL32" s="9" t="s">
        <v>73</v>
      </c>
      <c r="AM32" s="28" t="s">
        <v>74</v>
      </c>
      <c r="AN32" s="17" t="s">
        <v>75</v>
      </c>
      <c r="AO32" s="12" t="s">
        <v>76</v>
      </c>
      <c r="AP32" s="9" t="s">
        <v>21</v>
      </c>
      <c r="AQ32" s="28" t="s">
        <v>74</v>
      </c>
      <c r="AR32" s="17" t="s">
        <v>75</v>
      </c>
      <c r="AS32" s="12" t="s">
        <v>22</v>
      </c>
    </row>
    <row r="33" spans="2:45" s="1" customFormat="1" ht="14.25" customHeight="1" x14ac:dyDescent="0.15">
      <c r="B33" s="18"/>
      <c r="C33" s="18"/>
      <c r="D33" s="18"/>
      <c r="E33" s="18"/>
      <c r="F33" s="18"/>
      <c r="G33" s="18"/>
      <c r="H33" s="2">
        <v>15</v>
      </c>
      <c r="I33" s="3">
        <f t="shared" ref="I33:L34" si="38">SUM(R33,V33,Z33,AD33,AH33)</f>
        <v>5</v>
      </c>
      <c r="J33" s="5">
        <f t="shared" si="38"/>
        <v>20</v>
      </c>
      <c r="K33" s="6">
        <f t="shared" si="38"/>
        <v>46</v>
      </c>
      <c r="L33" s="4">
        <f t="shared" si="38"/>
        <v>92</v>
      </c>
      <c r="M33" s="2">
        <f>SUM(R33:U33)</f>
        <v>35</v>
      </c>
      <c r="N33" s="2">
        <f>SUM(V33:Y33)</f>
        <v>23</v>
      </c>
      <c r="O33" s="2">
        <f>SUM(Z33:AC33)</f>
        <v>38</v>
      </c>
      <c r="P33" s="2">
        <f>SUM(AD33:AG33)</f>
        <v>36</v>
      </c>
      <c r="Q33" s="2">
        <f>SUM(AH33:AK33)</f>
        <v>31</v>
      </c>
      <c r="R33" s="3">
        <v>2</v>
      </c>
      <c r="S33" s="5">
        <v>3</v>
      </c>
      <c r="T33" s="6">
        <v>9</v>
      </c>
      <c r="U33" s="4">
        <v>21</v>
      </c>
      <c r="V33" s="3">
        <v>0</v>
      </c>
      <c r="W33" s="5">
        <v>2</v>
      </c>
      <c r="X33" s="6">
        <v>8</v>
      </c>
      <c r="Y33" s="4">
        <v>13</v>
      </c>
      <c r="Z33" s="3">
        <v>2</v>
      </c>
      <c r="AA33" s="5">
        <v>7</v>
      </c>
      <c r="AB33" s="6">
        <v>8</v>
      </c>
      <c r="AC33" s="4">
        <v>21</v>
      </c>
      <c r="AD33" s="3">
        <v>1</v>
      </c>
      <c r="AE33" s="5">
        <v>4</v>
      </c>
      <c r="AF33" s="6">
        <v>11</v>
      </c>
      <c r="AG33" s="4">
        <v>20</v>
      </c>
      <c r="AH33" s="3">
        <v>0</v>
      </c>
      <c r="AI33" s="5">
        <v>4</v>
      </c>
      <c r="AJ33" s="6">
        <v>10</v>
      </c>
      <c r="AK33" s="4">
        <v>17</v>
      </c>
      <c r="AL33" s="3">
        <v>0</v>
      </c>
      <c r="AM33" s="55">
        <v>0</v>
      </c>
      <c r="AN33" s="56"/>
      <c r="AO33" s="4">
        <v>1</v>
      </c>
      <c r="AP33" s="3">
        <v>0</v>
      </c>
      <c r="AQ33" s="55">
        <v>1</v>
      </c>
      <c r="AR33" s="56"/>
      <c r="AS33" s="4">
        <v>2</v>
      </c>
    </row>
    <row r="34" spans="2:45" s="1" customFormat="1" ht="14.25" customHeight="1" x14ac:dyDescent="0.15">
      <c r="B34" s="18"/>
      <c r="C34" s="18"/>
      <c r="D34" s="18"/>
      <c r="E34" s="18"/>
      <c r="F34" s="18"/>
      <c r="G34" s="18"/>
      <c r="H34" s="2">
        <v>16</v>
      </c>
      <c r="I34" s="3">
        <f t="shared" si="38"/>
        <v>7</v>
      </c>
      <c r="J34" s="5">
        <f t="shared" si="38"/>
        <v>22</v>
      </c>
      <c r="K34" s="6">
        <f t="shared" si="38"/>
        <v>39</v>
      </c>
      <c r="L34" s="4">
        <f t="shared" si="38"/>
        <v>87</v>
      </c>
      <c r="M34" s="2">
        <f>SUM(R34:U34)</f>
        <v>25</v>
      </c>
      <c r="N34" s="2">
        <f>SUM(V34:Y34)</f>
        <v>36</v>
      </c>
      <c r="O34" s="2">
        <f>SUM(Z34:AC34)</f>
        <v>21</v>
      </c>
      <c r="P34" s="2">
        <f>SUM(AD34:AG34)</f>
        <v>38</v>
      </c>
      <c r="Q34" s="2">
        <f>SUM(AH34:AK34)</f>
        <v>35</v>
      </c>
      <c r="R34" s="3">
        <v>2</v>
      </c>
      <c r="S34" s="5">
        <v>5</v>
      </c>
      <c r="T34" s="6">
        <v>4</v>
      </c>
      <c r="U34" s="4">
        <v>14</v>
      </c>
      <c r="V34" s="3">
        <v>2</v>
      </c>
      <c r="W34" s="5">
        <v>4</v>
      </c>
      <c r="X34" s="6">
        <v>10</v>
      </c>
      <c r="Y34" s="4">
        <v>20</v>
      </c>
      <c r="Z34" s="3">
        <v>0</v>
      </c>
      <c r="AA34" s="5">
        <v>2</v>
      </c>
      <c r="AB34" s="6">
        <v>7</v>
      </c>
      <c r="AC34" s="4">
        <v>12</v>
      </c>
      <c r="AD34" s="3">
        <v>2</v>
      </c>
      <c r="AE34" s="5">
        <v>7</v>
      </c>
      <c r="AF34" s="6">
        <v>8</v>
      </c>
      <c r="AG34" s="4">
        <v>21</v>
      </c>
      <c r="AH34" s="3">
        <v>1</v>
      </c>
      <c r="AI34" s="5">
        <v>4</v>
      </c>
      <c r="AJ34" s="6">
        <v>10</v>
      </c>
      <c r="AK34" s="4">
        <v>20</v>
      </c>
      <c r="AL34" s="3">
        <v>0</v>
      </c>
      <c r="AM34" s="55">
        <v>0</v>
      </c>
      <c r="AN34" s="56"/>
      <c r="AO34" s="4">
        <v>2</v>
      </c>
      <c r="AP34" s="3">
        <v>1</v>
      </c>
      <c r="AQ34" s="55">
        <v>0</v>
      </c>
      <c r="AR34" s="56"/>
      <c r="AS34" s="4">
        <v>1</v>
      </c>
    </row>
    <row r="35" spans="2:45" s="1" customFormat="1" ht="14.25" customHeight="1" x14ac:dyDescent="0.15">
      <c r="B35" s="18"/>
      <c r="C35" s="18"/>
      <c r="D35" s="18"/>
      <c r="E35" s="18"/>
      <c r="F35" s="18"/>
      <c r="G35" s="18"/>
      <c r="H35" s="2">
        <v>17</v>
      </c>
      <c r="I35" s="3">
        <f t="shared" ref="I35:L39" si="39">SUM(R35,V35,Z35,AD35,AH35)</f>
        <v>6</v>
      </c>
      <c r="J35" s="5">
        <f t="shared" si="39"/>
        <v>24</v>
      </c>
      <c r="K35" s="6">
        <f t="shared" si="39"/>
        <v>37</v>
      </c>
      <c r="L35" s="4">
        <f t="shared" si="39"/>
        <v>85</v>
      </c>
      <c r="M35" s="2">
        <f t="shared" ref="M35:M40" si="40">SUM(R35:U35)</f>
        <v>34</v>
      </c>
      <c r="N35" s="2">
        <f t="shared" ref="N35:N40" si="41">SUM(V35:Y35)</f>
        <v>24</v>
      </c>
      <c r="O35" s="2">
        <f t="shared" ref="O35:O40" si="42">SUM(Z35:AC35)</f>
        <v>38</v>
      </c>
      <c r="P35" s="2">
        <f t="shared" ref="P35:P40" si="43">SUM(AD35:AG35)</f>
        <v>20</v>
      </c>
      <c r="Q35" s="2">
        <f t="shared" ref="Q35:Q40" si="44">SUM(AH35:AK35)</f>
        <v>36</v>
      </c>
      <c r="R35" s="3">
        <v>0</v>
      </c>
      <c r="S35" s="5">
        <v>7</v>
      </c>
      <c r="T35" s="6">
        <v>7</v>
      </c>
      <c r="U35" s="4">
        <v>20</v>
      </c>
      <c r="V35" s="3">
        <v>2</v>
      </c>
      <c r="W35" s="5">
        <v>4</v>
      </c>
      <c r="X35" s="6">
        <v>5</v>
      </c>
      <c r="Y35" s="4">
        <v>13</v>
      </c>
      <c r="Z35" s="3">
        <v>2</v>
      </c>
      <c r="AA35" s="5">
        <v>4</v>
      </c>
      <c r="AB35" s="6">
        <v>11</v>
      </c>
      <c r="AC35" s="4">
        <v>21</v>
      </c>
      <c r="AD35" s="3">
        <v>0</v>
      </c>
      <c r="AE35" s="5">
        <v>4</v>
      </c>
      <c r="AF35" s="6">
        <v>6</v>
      </c>
      <c r="AG35" s="4">
        <v>10</v>
      </c>
      <c r="AH35" s="3">
        <v>2</v>
      </c>
      <c r="AI35" s="5">
        <v>5</v>
      </c>
      <c r="AJ35" s="6">
        <v>8</v>
      </c>
      <c r="AK35" s="4">
        <v>21</v>
      </c>
      <c r="AL35" s="3">
        <v>0</v>
      </c>
      <c r="AM35" s="55">
        <v>0</v>
      </c>
      <c r="AN35" s="56"/>
      <c r="AO35" s="4">
        <v>5</v>
      </c>
      <c r="AP35" s="3">
        <v>0</v>
      </c>
      <c r="AQ35" s="55">
        <v>0</v>
      </c>
      <c r="AR35" s="56"/>
      <c r="AS35" s="4">
        <v>2</v>
      </c>
    </row>
    <row r="36" spans="2:45" s="1" customFormat="1" ht="14.25" customHeight="1" x14ac:dyDescent="0.15">
      <c r="B36" s="18"/>
      <c r="C36" s="18"/>
      <c r="D36" s="18"/>
      <c r="E36" s="18"/>
      <c r="F36" s="18"/>
      <c r="G36" s="18"/>
      <c r="H36" s="2">
        <v>18</v>
      </c>
      <c r="I36" s="3">
        <f t="shared" si="39"/>
        <v>6</v>
      </c>
      <c r="J36" s="5">
        <f t="shared" si="39"/>
        <v>19</v>
      </c>
      <c r="K36" s="6">
        <f t="shared" si="39"/>
        <v>31</v>
      </c>
      <c r="L36" s="4">
        <f t="shared" si="39"/>
        <v>86</v>
      </c>
      <c r="M36" s="2">
        <f t="shared" si="40"/>
        <v>31</v>
      </c>
      <c r="N36" s="2">
        <f t="shared" si="41"/>
        <v>33</v>
      </c>
      <c r="O36" s="2">
        <f t="shared" si="42"/>
        <v>25</v>
      </c>
      <c r="P36" s="2">
        <f t="shared" si="43"/>
        <v>34</v>
      </c>
      <c r="Q36" s="2">
        <f t="shared" si="44"/>
        <v>19</v>
      </c>
      <c r="R36" s="3">
        <v>1</v>
      </c>
      <c r="S36" s="5">
        <v>4</v>
      </c>
      <c r="T36" s="6">
        <v>3</v>
      </c>
      <c r="U36" s="4">
        <v>23</v>
      </c>
      <c r="V36" s="3">
        <v>0</v>
      </c>
      <c r="W36" s="5">
        <v>7</v>
      </c>
      <c r="X36" s="6">
        <v>7</v>
      </c>
      <c r="Y36" s="4">
        <v>19</v>
      </c>
      <c r="Z36" s="3">
        <v>4</v>
      </c>
      <c r="AA36" s="5">
        <v>2</v>
      </c>
      <c r="AB36" s="6">
        <v>5</v>
      </c>
      <c r="AC36" s="4">
        <v>14</v>
      </c>
      <c r="AD36" s="3">
        <v>1</v>
      </c>
      <c r="AE36" s="5">
        <v>3</v>
      </c>
      <c r="AF36" s="6">
        <v>10</v>
      </c>
      <c r="AG36" s="4">
        <v>20</v>
      </c>
      <c r="AH36" s="3">
        <v>0</v>
      </c>
      <c r="AI36" s="5">
        <v>3</v>
      </c>
      <c r="AJ36" s="6">
        <v>6</v>
      </c>
      <c r="AK36" s="4">
        <v>10</v>
      </c>
      <c r="AL36" s="3">
        <v>0</v>
      </c>
      <c r="AM36" s="55">
        <v>1</v>
      </c>
      <c r="AN36" s="56"/>
      <c r="AO36" s="4">
        <v>1</v>
      </c>
      <c r="AP36" s="3">
        <v>0</v>
      </c>
      <c r="AQ36" s="55">
        <v>0</v>
      </c>
      <c r="AR36" s="56"/>
      <c r="AS36" s="4">
        <v>5</v>
      </c>
    </row>
    <row r="37" spans="2:45" s="1" customFormat="1" ht="14.25" customHeight="1" x14ac:dyDescent="0.15">
      <c r="B37" s="18"/>
      <c r="C37" s="18"/>
      <c r="D37" s="18"/>
      <c r="E37" s="18"/>
      <c r="F37" s="18"/>
      <c r="G37" s="18"/>
      <c r="H37" s="2">
        <v>19</v>
      </c>
      <c r="I37" s="3">
        <f t="shared" si="39"/>
        <v>6</v>
      </c>
      <c r="J37" s="5">
        <f t="shared" si="39"/>
        <v>17</v>
      </c>
      <c r="K37" s="6">
        <f t="shared" si="39"/>
        <v>29</v>
      </c>
      <c r="L37" s="4">
        <f t="shared" si="39"/>
        <v>92</v>
      </c>
      <c r="M37" s="2">
        <f t="shared" si="40"/>
        <v>24</v>
      </c>
      <c r="N37" s="2">
        <f t="shared" si="41"/>
        <v>31</v>
      </c>
      <c r="O37" s="2">
        <f t="shared" si="42"/>
        <v>33</v>
      </c>
      <c r="P37" s="2">
        <f t="shared" si="43"/>
        <v>27</v>
      </c>
      <c r="Q37" s="2">
        <f t="shared" si="44"/>
        <v>29</v>
      </c>
      <c r="R37" s="3">
        <v>0</v>
      </c>
      <c r="S37" s="5">
        <v>1</v>
      </c>
      <c r="T37" s="6">
        <v>6</v>
      </c>
      <c r="U37" s="4">
        <v>17</v>
      </c>
      <c r="V37" s="3">
        <v>1</v>
      </c>
      <c r="W37" s="5">
        <v>4</v>
      </c>
      <c r="X37" s="6">
        <v>3</v>
      </c>
      <c r="Y37" s="4">
        <v>23</v>
      </c>
      <c r="Z37" s="3">
        <v>0</v>
      </c>
      <c r="AA37" s="5">
        <v>7</v>
      </c>
      <c r="AB37" s="6">
        <v>7</v>
      </c>
      <c r="AC37" s="4">
        <v>19</v>
      </c>
      <c r="AD37" s="3">
        <v>4</v>
      </c>
      <c r="AE37" s="5">
        <v>2</v>
      </c>
      <c r="AF37" s="6">
        <v>6</v>
      </c>
      <c r="AG37" s="4">
        <v>15</v>
      </c>
      <c r="AH37" s="3">
        <v>1</v>
      </c>
      <c r="AI37" s="5">
        <v>3</v>
      </c>
      <c r="AJ37" s="6">
        <v>7</v>
      </c>
      <c r="AK37" s="4">
        <v>18</v>
      </c>
      <c r="AL37" s="3">
        <v>0</v>
      </c>
      <c r="AM37" s="55">
        <v>1</v>
      </c>
      <c r="AN37" s="56"/>
      <c r="AO37" s="4">
        <v>0</v>
      </c>
      <c r="AP37" s="3">
        <v>0</v>
      </c>
      <c r="AQ37" s="55">
        <v>1</v>
      </c>
      <c r="AR37" s="56"/>
      <c r="AS37" s="4">
        <v>1</v>
      </c>
    </row>
    <row r="38" spans="2:45" s="1" customFormat="1" ht="14.25" customHeight="1" x14ac:dyDescent="0.15">
      <c r="B38" s="18"/>
      <c r="C38" s="18"/>
      <c r="D38" s="18"/>
      <c r="E38" s="18"/>
      <c r="F38" s="18"/>
      <c r="G38" s="18"/>
      <c r="H38" s="2">
        <v>20</v>
      </c>
      <c r="I38" s="3">
        <f t="shared" si="39"/>
        <v>7</v>
      </c>
      <c r="J38" s="5">
        <f t="shared" si="39"/>
        <v>18</v>
      </c>
      <c r="K38" s="6">
        <f t="shared" si="39"/>
        <v>25</v>
      </c>
      <c r="L38" s="4">
        <f t="shared" si="39"/>
        <v>93</v>
      </c>
      <c r="M38" s="2">
        <f t="shared" si="40"/>
        <v>29</v>
      </c>
      <c r="N38" s="2">
        <f t="shared" si="41"/>
        <v>24</v>
      </c>
      <c r="O38" s="2">
        <f t="shared" si="42"/>
        <v>31</v>
      </c>
      <c r="P38" s="2">
        <f t="shared" si="43"/>
        <v>32</v>
      </c>
      <c r="Q38" s="2">
        <f t="shared" si="44"/>
        <v>27</v>
      </c>
      <c r="R38" s="3">
        <v>2</v>
      </c>
      <c r="S38" s="5">
        <v>4</v>
      </c>
      <c r="T38" s="6">
        <v>4</v>
      </c>
      <c r="U38" s="4">
        <v>19</v>
      </c>
      <c r="V38" s="3">
        <v>0</v>
      </c>
      <c r="W38" s="5">
        <v>1</v>
      </c>
      <c r="X38" s="6">
        <v>6</v>
      </c>
      <c r="Y38" s="4">
        <v>17</v>
      </c>
      <c r="Z38" s="3">
        <v>1</v>
      </c>
      <c r="AA38" s="5">
        <v>4</v>
      </c>
      <c r="AB38" s="6">
        <v>3</v>
      </c>
      <c r="AC38" s="4">
        <v>23</v>
      </c>
      <c r="AD38" s="3">
        <v>0</v>
      </c>
      <c r="AE38" s="5">
        <v>7</v>
      </c>
      <c r="AF38" s="6">
        <v>7</v>
      </c>
      <c r="AG38" s="4">
        <v>18</v>
      </c>
      <c r="AH38" s="3">
        <v>4</v>
      </c>
      <c r="AI38" s="5">
        <v>2</v>
      </c>
      <c r="AJ38" s="6">
        <v>5</v>
      </c>
      <c r="AK38" s="4">
        <v>16</v>
      </c>
      <c r="AL38" s="3">
        <v>0</v>
      </c>
      <c r="AM38" s="55">
        <v>2</v>
      </c>
      <c r="AN38" s="56"/>
      <c r="AO38" s="4">
        <v>4</v>
      </c>
      <c r="AP38" s="3">
        <v>0</v>
      </c>
      <c r="AQ38" s="55">
        <v>1</v>
      </c>
      <c r="AR38" s="56"/>
      <c r="AS38" s="4">
        <v>0</v>
      </c>
    </row>
    <row r="39" spans="2:45" s="1" customFormat="1" ht="14.25" customHeight="1" x14ac:dyDescent="0.15">
      <c r="B39" s="18"/>
      <c r="C39" s="18"/>
      <c r="D39" s="18"/>
      <c r="E39" s="18"/>
      <c r="F39" s="18"/>
      <c r="G39" s="18"/>
      <c r="H39" s="2">
        <v>21</v>
      </c>
      <c r="I39" s="3">
        <f t="shared" si="39"/>
        <v>5</v>
      </c>
      <c r="J39" s="5">
        <f t="shared" si="39"/>
        <v>17</v>
      </c>
      <c r="K39" s="6">
        <f t="shared" si="39"/>
        <v>23</v>
      </c>
      <c r="L39" s="4">
        <f t="shared" si="39"/>
        <v>93</v>
      </c>
      <c r="M39" s="2">
        <f t="shared" si="40"/>
        <v>24</v>
      </c>
      <c r="N39" s="2">
        <f t="shared" si="41"/>
        <v>29</v>
      </c>
      <c r="O39" s="2">
        <f t="shared" si="42"/>
        <v>26</v>
      </c>
      <c r="P39" s="2">
        <f t="shared" si="43"/>
        <v>28</v>
      </c>
      <c r="Q39" s="2">
        <f t="shared" si="44"/>
        <v>31</v>
      </c>
      <c r="R39" s="3">
        <v>2</v>
      </c>
      <c r="S39" s="5">
        <v>1</v>
      </c>
      <c r="T39" s="6">
        <v>4</v>
      </c>
      <c r="U39" s="4">
        <v>17</v>
      </c>
      <c r="V39" s="3">
        <v>2</v>
      </c>
      <c r="W39" s="5">
        <v>4</v>
      </c>
      <c r="X39" s="6">
        <v>4</v>
      </c>
      <c r="Y39" s="4">
        <v>19</v>
      </c>
      <c r="Z39" s="3">
        <v>0</v>
      </c>
      <c r="AA39" s="5">
        <v>2</v>
      </c>
      <c r="AB39" s="6">
        <v>6</v>
      </c>
      <c r="AC39" s="4">
        <v>18</v>
      </c>
      <c r="AD39" s="3">
        <v>1</v>
      </c>
      <c r="AE39" s="5">
        <v>3</v>
      </c>
      <c r="AF39" s="6">
        <v>2</v>
      </c>
      <c r="AG39" s="4">
        <v>22</v>
      </c>
      <c r="AH39" s="3">
        <v>0</v>
      </c>
      <c r="AI39" s="5">
        <v>7</v>
      </c>
      <c r="AJ39" s="6">
        <v>7</v>
      </c>
      <c r="AK39" s="4">
        <v>17</v>
      </c>
      <c r="AL39" s="3">
        <v>0</v>
      </c>
      <c r="AM39" s="55">
        <v>0</v>
      </c>
      <c r="AN39" s="56"/>
      <c r="AO39" s="4">
        <v>2</v>
      </c>
      <c r="AP39" s="3">
        <v>0</v>
      </c>
      <c r="AQ39" s="55">
        <v>2</v>
      </c>
      <c r="AR39" s="56"/>
      <c r="AS39" s="4">
        <v>4</v>
      </c>
    </row>
    <row r="40" spans="2:45" s="1" customFormat="1" ht="14.25" customHeight="1" x14ac:dyDescent="0.15">
      <c r="B40" s="18"/>
      <c r="C40" s="18"/>
      <c r="D40" s="18"/>
      <c r="E40" s="18"/>
      <c r="F40" s="18"/>
      <c r="G40" s="18"/>
      <c r="H40" s="2">
        <v>22</v>
      </c>
      <c r="I40" s="3">
        <f t="shared" ref="I40:L41" si="45">SUM(R40,V40,Z40,AD40,AH40)</f>
        <v>7</v>
      </c>
      <c r="J40" s="5">
        <f t="shared" si="45"/>
        <v>15</v>
      </c>
      <c r="K40" s="6">
        <f t="shared" si="45"/>
        <v>22</v>
      </c>
      <c r="L40" s="4">
        <f t="shared" si="45"/>
        <v>94</v>
      </c>
      <c r="M40" s="2">
        <f t="shared" si="40"/>
        <v>32</v>
      </c>
      <c r="N40" s="2">
        <f t="shared" si="41"/>
        <v>25</v>
      </c>
      <c r="O40" s="2">
        <f t="shared" si="42"/>
        <v>28</v>
      </c>
      <c r="P40" s="2">
        <f t="shared" si="43"/>
        <v>27</v>
      </c>
      <c r="Q40" s="2">
        <f t="shared" si="44"/>
        <v>26</v>
      </c>
      <c r="R40" s="3">
        <v>2</v>
      </c>
      <c r="S40" s="5">
        <v>5</v>
      </c>
      <c r="T40" s="6">
        <v>6</v>
      </c>
      <c r="U40" s="4">
        <v>19</v>
      </c>
      <c r="V40" s="3">
        <v>3</v>
      </c>
      <c r="W40" s="5">
        <v>1</v>
      </c>
      <c r="X40" s="6">
        <v>4</v>
      </c>
      <c r="Y40" s="4">
        <v>17</v>
      </c>
      <c r="Z40" s="3">
        <v>1</v>
      </c>
      <c r="AA40" s="5">
        <v>4</v>
      </c>
      <c r="AB40" s="6">
        <v>4</v>
      </c>
      <c r="AC40" s="4">
        <v>19</v>
      </c>
      <c r="AD40" s="3">
        <v>0</v>
      </c>
      <c r="AE40" s="5">
        <v>2</v>
      </c>
      <c r="AF40" s="6">
        <v>6</v>
      </c>
      <c r="AG40" s="4">
        <v>19</v>
      </c>
      <c r="AH40" s="3">
        <v>1</v>
      </c>
      <c r="AI40" s="5">
        <v>3</v>
      </c>
      <c r="AJ40" s="6">
        <v>2</v>
      </c>
      <c r="AK40" s="4">
        <v>20</v>
      </c>
      <c r="AL40" s="3">
        <v>0</v>
      </c>
      <c r="AM40" s="55">
        <v>3</v>
      </c>
      <c r="AN40" s="56"/>
      <c r="AO40" s="4">
        <v>1</v>
      </c>
      <c r="AP40" s="3">
        <v>0</v>
      </c>
      <c r="AQ40" s="55">
        <v>0</v>
      </c>
      <c r="AR40" s="56"/>
      <c r="AS40" s="4">
        <v>2</v>
      </c>
    </row>
    <row r="41" spans="2:45" s="1" customFormat="1" ht="14.25" customHeight="1" x14ac:dyDescent="0.15">
      <c r="B41" s="18"/>
      <c r="C41" s="18"/>
      <c r="D41" s="18"/>
      <c r="E41" s="18"/>
      <c r="F41" s="18"/>
      <c r="G41" s="18"/>
      <c r="H41" s="2">
        <v>23</v>
      </c>
      <c r="I41" s="3">
        <f t="shared" si="45"/>
        <v>5</v>
      </c>
      <c r="J41" s="5">
        <f t="shared" si="45"/>
        <v>16</v>
      </c>
      <c r="K41" s="6">
        <f t="shared" si="45"/>
        <v>22</v>
      </c>
      <c r="L41" s="4">
        <f t="shared" si="45"/>
        <v>95</v>
      </c>
      <c r="M41" s="2">
        <f t="shared" ref="M41:M46" si="46">SUM(R41:U41)</f>
        <v>26</v>
      </c>
      <c r="N41" s="2">
        <f t="shared" ref="N41:N46" si="47">SUM(V41:Y41)</f>
        <v>31</v>
      </c>
      <c r="O41" s="2">
        <f t="shared" ref="O41:O46" si="48">SUM(Z41:AC41)</f>
        <v>26</v>
      </c>
      <c r="P41" s="2">
        <f t="shared" ref="P41:P46" si="49">SUM(AD41:AG41)</f>
        <v>31</v>
      </c>
      <c r="Q41" s="2">
        <f t="shared" ref="Q41:Q46" si="50">SUM(AH41:AK41)</f>
        <v>24</v>
      </c>
      <c r="R41" s="3">
        <v>0</v>
      </c>
      <c r="S41" s="5">
        <v>4</v>
      </c>
      <c r="T41" s="6">
        <v>2</v>
      </c>
      <c r="U41" s="4">
        <v>20</v>
      </c>
      <c r="V41" s="3">
        <v>2</v>
      </c>
      <c r="W41" s="5">
        <v>4</v>
      </c>
      <c r="X41" s="6">
        <v>6</v>
      </c>
      <c r="Y41" s="4">
        <v>19</v>
      </c>
      <c r="Z41" s="3">
        <v>2</v>
      </c>
      <c r="AA41" s="5">
        <v>1</v>
      </c>
      <c r="AB41" s="6">
        <v>4</v>
      </c>
      <c r="AC41" s="4">
        <v>19</v>
      </c>
      <c r="AD41" s="3">
        <v>1</v>
      </c>
      <c r="AE41" s="5">
        <v>6</v>
      </c>
      <c r="AF41" s="6">
        <v>4</v>
      </c>
      <c r="AG41" s="4">
        <v>20</v>
      </c>
      <c r="AH41" s="3">
        <v>0</v>
      </c>
      <c r="AI41" s="5">
        <v>1</v>
      </c>
      <c r="AJ41" s="6">
        <v>6</v>
      </c>
      <c r="AK41" s="4">
        <v>17</v>
      </c>
      <c r="AL41" s="3">
        <v>0</v>
      </c>
      <c r="AM41" s="55">
        <v>0</v>
      </c>
      <c r="AN41" s="56"/>
      <c r="AO41" s="4">
        <v>4</v>
      </c>
      <c r="AP41" s="3">
        <v>0</v>
      </c>
      <c r="AQ41" s="55">
        <v>3</v>
      </c>
      <c r="AR41" s="56"/>
      <c r="AS41" s="4">
        <v>1</v>
      </c>
    </row>
    <row r="42" spans="2:45" s="1" customFormat="1" ht="14.25" customHeight="1" x14ac:dyDescent="0.15">
      <c r="B42" s="18"/>
      <c r="C42" s="18"/>
      <c r="D42" s="18"/>
      <c r="E42" s="18"/>
      <c r="F42" s="18"/>
      <c r="G42" s="18"/>
      <c r="H42" s="2">
        <v>24</v>
      </c>
      <c r="I42" s="3">
        <f t="shared" ref="I42:L43" si="51">SUM(R42,V42,Z42,AD42,AH42)</f>
        <v>8</v>
      </c>
      <c r="J42" s="5">
        <f t="shared" si="51"/>
        <v>18</v>
      </c>
      <c r="K42" s="6">
        <f t="shared" si="51"/>
        <v>18</v>
      </c>
      <c r="L42" s="4">
        <f t="shared" si="51"/>
        <v>95</v>
      </c>
      <c r="M42" s="2">
        <f t="shared" si="46"/>
        <v>30</v>
      </c>
      <c r="N42" s="2">
        <f t="shared" si="47"/>
        <v>27</v>
      </c>
      <c r="O42" s="2">
        <f t="shared" si="48"/>
        <v>31</v>
      </c>
      <c r="P42" s="2">
        <f t="shared" si="49"/>
        <v>24</v>
      </c>
      <c r="Q42" s="2">
        <f t="shared" si="50"/>
        <v>27</v>
      </c>
      <c r="R42" s="3">
        <v>4</v>
      </c>
      <c r="S42" s="5">
        <v>4</v>
      </c>
      <c r="T42" s="6">
        <v>2</v>
      </c>
      <c r="U42" s="4">
        <v>20</v>
      </c>
      <c r="V42" s="3">
        <v>1</v>
      </c>
      <c r="W42" s="5">
        <v>4</v>
      </c>
      <c r="X42" s="6">
        <v>2</v>
      </c>
      <c r="Y42" s="4">
        <v>20</v>
      </c>
      <c r="Z42" s="3">
        <v>1</v>
      </c>
      <c r="AA42" s="5">
        <v>5</v>
      </c>
      <c r="AB42" s="6">
        <v>6</v>
      </c>
      <c r="AC42" s="4">
        <v>19</v>
      </c>
      <c r="AD42" s="3">
        <v>1</v>
      </c>
      <c r="AE42" s="5">
        <v>0</v>
      </c>
      <c r="AF42" s="6">
        <v>4</v>
      </c>
      <c r="AG42" s="4">
        <v>19</v>
      </c>
      <c r="AH42" s="3">
        <v>1</v>
      </c>
      <c r="AI42" s="5">
        <v>5</v>
      </c>
      <c r="AJ42" s="6">
        <v>4</v>
      </c>
      <c r="AK42" s="4">
        <v>17</v>
      </c>
      <c r="AL42" s="3">
        <v>0</v>
      </c>
      <c r="AM42" s="5">
        <v>0</v>
      </c>
      <c r="AN42" s="5">
        <v>2</v>
      </c>
      <c r="AO42" s="4">
        <v>3</v>
      </c>
      <c r="AP42" s="3">
        <v>0</v>
      </c>
      <c r="AQ42" s="55">
        <v>0</v>
      </c>
      <c r="AR42" s="56"/>
      <c r="AS42" s="4">
        <v>4</v>
      </c>
    </row>
    <row r="43" spans="2:45" s="1" customFormat="1" ht="14.25" customHeight="1" x14ac:dyDescent="0.15">
      <c r="B43" s="18"/>
      <c r="C43" s="18"/>
      <c r="D43" s="18"/>
      <c r="E43" s="18"/>
      <c r="F43" s="18"/>
      <c r="G43" s="18"/>
      <c r="H43" s="2">
        <v>25</v>
      </c>
      <c r="I43" s="3">
        <f t="shared" si="51"/>
        <v>11</v>
      </c>
      <c r="J43" s="5">
        <f t="shared" si="51"/>
        <v>19</v>
      </c>
      <c r="K43" s="6">
        <f t="shared" si="51"/>
        <v>19</v>
      </c>
      <c r="L43" s="4">
        <f t="shared" si="51"/>
        <v>102</v>
      </c>
      <c r="M43" s="2">
        <f t="shared" si="46"/>
        <v>40</v>
      </c>
      <c r="N43" s="2">
        <f t="shared" si="47"/>
        <v>30</v>
      </c>
      <c r="O43" s="2">
        <f t="shared" si="48"/>
        <v>27</v>
      </c>
      <c r="P43" s="2">
        <f t="shared" si="49"/>
        <v>31</v>
      </c>
      <c r="Q43" s="2">
        <f t="shared" si="50"/>
        <v>23</v>
      </c>
      <c r="R43" s="3">
        <v>4</v>
      </c>
      <c r="S43" s="5">
        <v>6</v>
      </c>
      <c r="T43" s="6">
        <v>5</v>
      </c>
      <c r="U43" s="4">
        <v>25</v>
      </c>
      <c r="V43" s="3">
        <v>4</v>
      </c>
      <c r="W43" s="5">
        <v>4</v>
      </c>
      <c r="X43" s="6">
        <v>2</v>
      </c>
      <c r="Y43" s="4">
        <v>20</v>
      </c>
      <c r="Z43" s="3">
        <v>1</v>
      </c>
      <c r="AA43" s="5">
        <v>4</v>
      </c>
      <c r="AB43" s="6">
        <v>2</v>
      </c>
      <c r="AC43" s="4">
        <v>20</v>
      </c>
      <c r="AD43" s="3">
        <v>1</v>
      </c>
      <c r="AE43" s="5">
        <v>5</v>
      </c>
      <c r="AF43" s="6">
        <v>6</v>
      </c>
      <c r="AG43" s="4">
        <v>19</v>
      </c>
      <c r="AH43" s="3">
        <v>1</v>
      </c>
      <c r="AI43" s="5">
        <v>0</v>
      </c>
      <c r="AJ43" s="6">
        <v>4</v>
      </c>
      <c r="AK43" s="4">
        <v>18</v>
      </c>
      <c r="AL43" s="3">
        <v>0</v>
      </c>
      <c r="AM43" s="5">
        <v>1</v>
      </c>
      <c r="AN43" s="5">
        <v>1</v>
      </c>
      <c r="AO43" s="4">
        <v>2</v>
      </c>
      <c r="AP43" s="3">
        <v>0</v>
      </c>
      <c r="AQ43" s="27">
        <v>0</v>
      </c>
      <c r="AR43" s="5">
        <v>2</v>
      </c>
      <c r="AS43" s="4">
        <v>2</v>
      </c>
    </row>
    <row r="44" spans="2:45" s="1" customFormat="1" ht="14.25" customHeight="1" x14ac:dyDescent="0.15">
      <c r="B44" s="18"/>
      <c r="C44" s="18"/>
      <c r="D44" s="18"/>
      <c r="E44" s="18"/>
      <c r="F44" s="18"/>
      <c r="G44" s="18"/>
      <c r="H44" s="2">
        <v>26</v>
      </c>
      <c r="I44" s="3">
        <f t="shared" ref="I44:L45" si="52">SUM(R44,V44,Z44,AD44,AH44)</f>
        <v>15</v>
      </c>
      <c r="J44" s="5">
        <f t="shared" si="52"/>
        <v>28</v>
      </c>
      <c r="K44" s="6">
        <f t="shared" si="52"/>
        <v>22</v>
      </c>
      <c r="L44" s="4">
        <f t="shared" si="52"/>
        <v>101</v>
      </c>
      <c r="M44" s="2">
        <f t="shared" si="46"/>
        <v>39</v>
      </c>
      <c r="N44" s="2">
        <f t="shared" si="47"/>
        <v>41</v>
      </c>
      <c r="O44" s="2">
        <f t="shared" si="48"/>
        <v>30</v>
      </c>
      <c r="P44" s="2">
        <f t="shared" si="49"/>
        <v>26</v>
      </c>
      <c r="Q44" s="2">
        <f t="shared" si="50"/>
        <v>30</v>
      </c>
      <c r="R44" s="3">
        <v>5</v>
      </c>
      <c r="S44" s="5">
        <v>8</v>
      </c>
      <c r="T44" s="6">
        <v>7</v>
      </c>
      <c r="U44" s="4">
        <v>19</v>
      </c>
      <c r="V44" s="3">
        <v>3</v>
      </c>
      <c r="W44" s="5">
        <v>7</v>
      </c>
      <c r="X44" s="6">
        <v>5</v>
      </c>
      <c r="Y44" s="4">
        <v>26</v>
      </c>
      <c r="Z44" s="3">
        <v>5</v>
      </c>
      <c r="AA44" s="5">
        <v>4</v>
      </c>
      <c r="AB44" s="6">
        <v>2</v>
      </c>
      <c r="AC44" s="4">
        <v>19</v>
      </c>
      <c r="AD44" s="3">
        <v>1</v>
      </c>
      <c r="AE44" s="5">
        <v>5</v>
      </c>
      <c r="AF44" s="6">
        <v>2</v>
      </c>
      <c r="AG44" s="4">
        <v>18</v>
      </c>
      <c r="AH44" s="3">
        <v>1</v>
      </c>
      <c r="AI44" s="5">
        <v>4</v>
      </c>
      <c r="AJ44" s="6">
        <v>6</v>
      </c>
      <c r="AK44" s="4">
        <v>19</v>
      </c>
      <c r="AL44" s="3">
        <v>0</v>
      </c>
      <c r="AM44" s="5">
        <v>0</v>
      </c>
      <c r="AN44" s="5">
        <v>0</v>
      </c>
      <c r="AO44" s="4">
        <v>2</v>
      </c>
      <c r="AP44" s="3">
        <v>0</v>
      </c>
      <c r="AQ44" s="27">
        <v>1</v>
      </c>
      <c r="AR44" s="5">
        <v>1</v>
      </c>
      <c r="AS44" s="4">
        <v>2</v>
      </c>
    </row>
    <row r="45" spans="2:45" s="1" customFormat="1" ht="14.25" customHeight="1" x14ac:dyDescent="0.15">
      <c r="B45" s="18"/>
      <c r="C45" s="18"/>
      <c r="D45" s="18"/>
      <c r="E45" s="18"/>
      <c r="F45" s="18"/>
      <c r="G45" s="18"/>
      <c r="H45" s="2">
        <v>27</v>
      </c>
      <c r="I45" s="3">
        <f t="shared" si="52"/>
        <v>19</v>
      </c>
      <c r="J45" s="5">
        <f t="shared" si="52"/>
        <v>31</v>
      </c>
      <c r="K45" s="6">
        <f t="shared" si="52"/>
        <v>19</v>
      </c>
      <c r="L45" s="4">
        <f t="shared" si="52"/>
        <v>102</v>
      </c>
      <c r="M45" s="2">
        <f t="shared" si="46"/>
        <v>38</v>
      </c>
      <c r="N45" s="2">
        <f t="shared" si="47"/>
        <v>39</v>
      </c>
      <c r="O45" s="2">
        <f t="shared" si="48"/>
        <v>42</v>
      </c>
      <c r="P45" s="2">
        <f t="shared" si="49"/>
        <v>28</v>
      </c>
      <c r="Q45" s="2">
        <f t="shared" si="50"/>
        <v>24</v>
      </c>
      <c r="R45" s="3">
        <v>5</v>
      </c>
      <c r="S45" s="5">
        <v>9</v>
      </c>
      <c r="T45" s="6">
        <v>3</v>
      </c>
      <c r="U45" s="4">
        <v>21</v>
      </c>
      <c r="V45" s="3">
        <v>5</v>
      </c>
      <c r="W45" s="5">
        <v>8</v>
      </c>
      <c r="X45" s="6">
        <v>7</v>
      </c>
      <c r="Y45" s="4">
        <v>19</v>
      </c>
      <c r="Z45" s="3">
        <v>3</v>
      </c>
      <c r="AA45" s="5">
        <v>7</v>
      </c>
      <c r="AB45" s="6">
        <v>5</v>
      </c>
      <c r="AC45" s="4">
        <v>27</v>
      </c>
      <c r="AD45" s="3">
        <v>5</v>
      </c>
      <c r="AE45" s="5">
        <v>3</v>
      </c>
      <c r="AF45" s="6">
        <v>2</v>
      </c>
      <c r="AG45" s="4">
        <v>18</v>
      </c>
      <c r="AH45" s="3">
        <v>1</v>
      </c>
      <c r="AI45" s="5">
        <v>4</v>
      </c>
      <c r="AJ45" s="6">
        <v>2</v>
      </c>
      <c r="AK45" s="4">
        <v>17</v>
      </c>
      <c r="AL45" s="3">
        <v>0</v>
      </c>
      <c r="AM45" s="5">
        <v>1</v>
      </c>
      <c r="AN45" s="5">
        <v>0</v>
      </c>
      <c r="AO45" s="4">
        <v>3</v>
      </c>
      <c r="AP45" s="3">
        <v>0</v>
      </c>
      <c r="AQ45" s="27">
        <v>0</v>
      </c>
      <c r="AR45" s="5">
        <v>0</v>
      </c>
      <c r="AS45" s="4">
        <v>2</v>
      </c>
    </row>
    <row r="46" spans="2:45" s="1" customFormat="1" ht="14.25" customHeight="1" x14ac:dyDescent="0.15">
      <c r="B46" s="18"/>
      <c r="C46" s="18"/>
      <c r="D46" s="18"/>
      <c r="E46" s="18"/>
      <c r="F46" s="18"/>
      <c r="G46" s="18"/>
      <c r="H46" s="2">
        <v>28</v>
      </c>
      <c r="I46" s="3">
        <f t="shared" ref="I46:L47" si="53">SUM(R46,V46,Z46,AD46,AH46)</f>
        <v>22</v>
      </c>
      <c r="J46" s="5">
        <f t="shared" si="53"/>
        <v>34</v>
      </c>
      <c r="K46" s="6">
        <f t="shared" si="53"/>
        <v>24</v>
      </c>
      <c r="L46" s="4">
        <f t="shared" si="53"/>
        <v>102</v>
      </c>
      <c r="M46" s="2">
        <f t="shared" si="46"/>
        <v>38</v>
      </c>
      <c r="N46" s="2">
        <f t="shared" si="47"/>
        <v>38</v>
      </c>
      <c r="O46" s="2">
        <f t="shared" si="48"/>
        <v>39</v>
      </c>
      <c r="P46" s="2">
        <f t="shared" si="49"/>
        <v>42</v>
      </c>
      <c r="Q46" s="2">
        <f t="shared" si="50"/>
        <v>25</v>
      </c>
      <c r="R46" s="3">
        <v>4</v>
      </c>
      <c r="S46" s="5">
        <v>7</v>
      </c>
      <c r="T46" s="6">
        <v>7</v>
      </c>
      <c r="U46" s="4">
        <v>20</v>
      </c>
      <c r="V46" s="3">
        <v>5</v>
      </c>
      <c r="W46" s="5">
        <v>9</v>
      </c>
      <c r="X46" s="6">
        <v>3</v>
      </c>
      <c r="Y46" s="4">
        <v>21</v>
      </c>
      <c r="Z46" s="3">
        <v>5</v>
      </c>
      <c r="AA46" s="5">
        <v>8</v>
      </c>
      <c r="AB46" s="6">
        <v>7</v>
      </c>
      <c r="AC46" s="4">
        <v>19</v>
      </c>
      <c r="AD46" s="3">
        <v>3</v>
      </c>
      <c r="AE46" s="5">
        <v>8</v>
      </c>
      <c r="AF46" s="6">
        <v>5</v>
      </c>
      <c r="AG46" s="4">
        <v>26</v>
      </c>
      <c r="AH46" s="3">
        <v>5</v>
      </c>
      <c r="AI46" s="5">
        <v>2</v>
      </c>
      <c r="AJ46" s="6">
        <v>2</v>
      </c>
      <c r="AK46" s="4">
        <v>16</v>
      </c>
      <c r="AL46" s="3">
        <v>0</v>
      </c>
      <c r="AM46" s="5">
        <v>0</v>
      </c>
      <c r="AN46" s="5">
        <v>0</v>
      </c>
      <c r="AO46" s="4">
        <v>2</v>
      </c>
      <c r="AP46" s="3">
        <v>0</v>
      </c>
      <c r="AQ46" s="27">
        <v>1</v>
      </c>
      <c r="AR46" s="5">
        <v>0</v>
      </c>
      <c r="AS46" s="4">
        <v>3</v>
      </c>
    </row>
    <row r="47" spans="2:45" s="1" customFormat="1" ht="14.25" customHeight="1" x14ac:dyDescent="0.15">
      <c r="B47" s="18"/>
      <c r="C47" s="18"/>
      <c r="D47" s="18"/>
      <c r="E47" s="18"/>
      <c r="F47" s="18"/>
      <c r="G47" s="18"/>
      <c r="H47" s="2">
        <v>29</v>
      </c>
      <c r="I47" s="3">
        <f t="shared" si="53"/>
        <v>20</v>
      </c>
      <c r="J47" s="5">
        <f t="shared" si="53"/>
        <v>34</v>
      </c>
      <c r="K47" s="6">
        <f t="shared" si="53"/>
        <v>23</v>
      </c>
      <c r="L47" s="4">
        <f t="shared" si="53"/>
        <v>107</v>
      </c>
      <c r="M47" s="2">
        <f t="shared" ref="M47:M52" si="54">SUM(R47:U47)</f>
        <v>30</v>
      </c>
      <c r="N47" s="2">
        <f t="shared" ref="N47:N52" si="55">SUM(V47:Y47)</f>
        <v>39</v>
      </c>
      <c r="O47" s="2">
        <f t="shared" ref="O47:O52" si="56">SUM(Z47:AC47)</f>
        <v>36</v>
      </c>
      <c r="P47" s="2">
        <f t="shared" ref="P47:P52" si="57">SUM(AD47:AG47)</f>
        <v>38</v>
      </c>
      <c r="Q47" s="2">
        <f t="shared" ref="Q47:Q52" si="58">SUM(AH47:AK47)</f>
        <v>41</v>
      </c>
      <c r="R47" s="3">
        <v>3</v>
      </c>
      <c r="S47" s="5">
        <v>3</v>
      </c>
      <c r="T47" s="6">
        <v>2</v>
      </c>
      <c r="U47" s="4">
        <v>22</v>
      </c>
      <c r="V47" s="3">
        <v>4</v>
      </c>
      <c r="W47" s="5">
        <v>7</v>
      </c>
      <c r="X47" s="6">
        <v>8</v>
      </c>
      <c r="Y47" s="4">
        <v>20</v>
      </c>
      <c r="Z47" s="3">
        <v>5</v>
      </c>
      <c r="AA47" s="5">
        <v>8</v>
      </c>
      <c r="AB47" s="6">
        <v>2</v>
      </c>
      <c r="AC47" s="4">
        <v>21</v>
      </c>
      <c r="AD47" s="3">
        <v>6</v>
      </c>
      <c r="AE47" s="5">
        <v>8</v>
      </c>
      <c r="AF47" s="6">
        <v>6</v>
      </c>
      <c r="AG47" s="4">
        <v>18</v>
      </c>
      <c r="AH47" s="3">
        <v>2</v>
      </c>
      <c r="AI47" s="5">
        <v>8</v>
      </c>
      <c r="AJ47" s="6">
        <v>5</v>
      </c>
      <c r="AK47" s="4">
        <v>26</v>
      </c>
      <c r="AL47" s="3">
        <v>0</v>
      </c>
      <c r="AM47" s="5">
        <v>0</v>
      </c>
      <c r="AN47" s="5">
        <v>0</v>
      </c>
      <c r="AO47" s="4">
        <v>3</v>
      </c>
      <c r="AP47" s="3">
        <v>0</v>
      </c>
      <c r="AQ47" s="27">
        <v>1</v>
      </c>
      <c r="AR47" s="5">
        <v>0</v>
      </c>
      <c r="AS47" s="4">
        <v>2</v>
      </c>
    </row>
    <row r="48" spans="2:45" s="1" customFormat="1" ht="14.25" customHeight="1" x14ac:dyDescent="0.15">
      <c r="B48" s="18"/>
      <c r="C48" s="18"/>
      <c r="D48" s="18"/>
      <c r="E48" s="18"/>
      <c r="F48" s="18"/>
      <c r="G48" s="18"/>
      <c r="H48" s="2">
        <v>30</v>
      </c>
      <c r="I48" s="3">
        <f t="shared" ref="I48:L49" si="59">SUM(R48,V48,Z48,AD48,AH48)</f>
        <v>21</v>
      </c>
      <c r="J48" s="5">
        <f t="shared" si="59"/>
        <v>28</v>
      </c>
      <c r="K48" s="6">
        <f t="shared" si="59"/>
        <v>24</v>
      </c>
      <c r="L48" s="4">
        <f t="shared" si="59"/>
        <v>105</v>
      </c>
      <c r="M48" s="2">
        <f t="shared" si="54"/>
        <v>39</v>
      </c>
      <c r="N48" s="2">
        <f t="shared" si="55"/>
        <v>30</v>
      </c>
      <c r="O48" s="2">
        <f t="shared" si="56"/>
        <v>38</v>
      </c>
      <c r="P48" s="2">
        <f t="shared" si="57"/>
        <v>34</v>
      </c>
      <c r="Q48" s="2">
        <f t="shared" si="58"/>
        <v>37</v>
      </c>
      <c r="R48" s="3">
        <v>4</v>
      </c>
      <c r="S48" s="5">
        <v>4</v>
      </c>
      <c r="T48" s="6">
        <v>7</v>
      </c>
      <c r="U48" s="4">
        <v>24</v>
      </c>
      <c r="V48" s="3">
        <v>3</v>
      </c>
      <c r="W48" s="5">
        <v>3</v>
      </c>
      <c r="X48" s="6">
        <v>2</v>
      </c>
      <c r="Y48" s="4">
        <v>22</v>
      </c>
      <c r="Z48" s="3">
        <v>5</v>
      </c>
      <c r="AA48" s="5">
        <v>5</v>
      </c>
      <c r="AB48" s="6">
        <v>7</v>
      </c>
      <c r="AC48" s="4">
        <v>21</v>
      </c>
      <c r="AD48" s="3">
        <v>4</v>
      </c>
      <c r="AE48" s="5">
        <v>8</v>
      </c>
      <c r="AF48" s="6">
        <v>2</v>
      </c>
      <c r="AG48" s="4">
        <v>20</v>
      </c>
      <c r="AH48" s="3">
        <v>5</v>
      </c>
      <c r="AI48" s="5">
        <v>8</v>
      </c>
      <c r="AJ48" s="6">
        <v>6</v>
      </c>
      <c r="AK48" s="4">
        <v>18</v>
      </c>
      <c r="AL48" s="3">
        <v>0</v>
      </c>
      <c r="AM48" s="5">
        <v>1</v>
      </c>
      <c r="AN48" s="5">
        <v>0</v>
      </c>
      <c r="AO48" s="4">
        <v>1</v>
      </c>
      <c r="AP48" s="3">
        <v>0</v>
      </c>
      <c r="AQ48" s="27">
        <v>0</v>
      </c>
      <c r="AR48" s="5">
        <v>0</v>
      </c>
      <c r="AS48" s="4">
        <v>3</v>
      </c>
    </row>
    <row r="49" spans="8:45" x14ac:dyDescent="0.15">
      <c r="H49" s="44">
        <v>31</v>
      </c>
      <c r="I49" s="3">
        <f t="shared" si="59"/>
        <v>23</v>
      </c>
      <c r="J49" s="5">
        <f t="shared" si="59"/>
        <v>26</v>
      </c>
      <c r="K49" s="6">
        <f t="shared" si="59"/>
        <v>22</v>
      </c>
      <c r="L49" s="4">
        <f t="shared" si="59"/>
        <v>106</v>
      </c>
      <c r="M49" s="44">
        <f t="shared" si="54"/>
        <v>43</v>
      </c>
      <c r="N49" s="44">
        <f t="shared" si="55"/>
        <v>38</v>
      </c>
      <c r="O49" s="44">
        <f t="shared" si="56"/>
        <v>28</v>
      </c>
      <c r="P49" s="44">
        <f t="shared" si="57"/>
        <v>32</v>
      </c>
      <c r="Q49" s="44">
        <f t="shared" si="58"/>
        <v>36</v>
      </c>
      <c r="R49" s="3">
        <v>8</v>
      </c>
      <c r="S49" s="5">
        <v>7</v>
      </c>
      <c r="T49" s="6">
        <v>6</v>
      </c>
      <c r="U49" s="4">
        <v>22</v>
      </c>
      <c r="V49" s="3">
        <v>5</v>
      </c>
      <c r="W49" s="5">
        <v>4</v>
      </c>
      <c r="X49" s="6">
        <v>7</v>
      </c>
      <c r="Y49" s="4">
        <v>22</v>
      </c>
      <c r="Z49" s="3">
        <v>2</v>
      </c>
      <c r="AA49" s="5">
        <v>2</v>
      </c>
      <c r="AB49" s="6">
        <v>2</v>
      </c>
      <c r="AC49" s="4">
        <v>22</v>
      </c>
      <c r="AD49" s="3">
        <v>4</v>
      </c>
      <c r="AE49" s="5">
        <v>4</v>
      </c>
      <c r="AF49" s="6">
        <v>5</v>
      </c>
      <c r="AG49" s="4">
        <v>19</v>
      </c>
      <c r="AH49" s="3">
        <v>4</v>
      </c>
      <c r="AI49" s="5">
        <v>9</v>
      </c>
      <c r="AJ49" s="6">
        <v>2</v>
      </c>
      <c r="AK49" s="4">
        <v>21</v>
      </c>
      <c r="AL49" s="3">
        <v>1</v>
      </c>
      <c r="AM49" s="5">
        <v>0</v>
      </c>
      <c r="AN49" s="5">
        <v>0</v>
      </c>
      <c r="AO49" s="4">
        <v>0</v>
      </c>
      <c r="AP49" s="3">
        <v>0</v>
      </c>
      <c r="AQ49" s="27">
        <v>1</v>
      </c>
      <c r="AR49" s="5">
        <v>0</v>
      </c>
      <c r="AS49" s="4">
        <v>1</v>
      </c>
    </row>
    <row r="50" spans="8:45" x14ac:dyDescent="0.15">
      <c r="H50" s="44">
        <v>2</v>
      </c>
      <c r="I50" s="3">
        <f t="shared" ref="I50:L51" si="60">SUM(R50,V50,Z50,AD50,AH50)</f>
        <v>23</v>
      </c>
      <c r="J50" s="5">
        <f t="shared" si="60"/>
        <v>28</v>
      </c>
      <c r="K50" s="6">
        <f t="shared" si="60"/>
        <v>26</v>
      </c>
      <c r="L50" s="4">
        <f t="shared" si="60"/>
        <v>100</v>
      </c>
      <c r="M50" s="44">
        <f t="shared" si="54"/>
        <v>39</v>
      </c>
      <c r="N50" s="44">
        <f t="shared" si="55"/>
        <v>42</v>
      </c>
      <c r="O50" s="44">
        <f t="shared" si="56"/>
        <v>36</v>
      </c>
      <c r="P50" s="44">
        <f t="shared" si="57"/>
        <v>30</v>
      </c>
      <c r="Q50" s="44">
        <f t="shared" si="58"/>
        <v>30</v>
      </c>
      <c r="R50" s="3">
        <v>5</v>
      </c>
      <c r="S50" s="5">
        <v>11</v>
      </c>
      <c r="T50" s="6">
        <v>5</v>
      </c>
      <c r="U50" s="4">
        <v>18</v>
      </c>
      <c r="V50" s="3">
        <v>8</v>
      </c>
      <c r="W50" s="5">
        <v>7</v>
      </c>
      <c r="X50" s="6">
        <v>6</v>
      </c>
      <c r="Y50" s="4">
        <v>21</v>
      </c>
      <c r="Z50" s="3">
        <v>4</v>
      </c>
      <c r="AA50" s="5">
        <v>3</v>
      </c>
      <c r="AB50" s="6">
        <v>7</v>
      </c>
      <c r="AC50" s="4">
        <v>22</v>
      </c>
      <c r="AD50" s="3">
        <v>2</v>
      </c>
      <c r="AE50" s="5">
        <v>3</v>
      </c>
      <c r="AF50" s="6">
        <v>3</v>
      </c>
      <c r="AG50" s="4">
        <v>22</v>
      </c>
      <c r="AH50" s="3">
        <v>4</v>
      </c>
      <c r="AI50" s="5">
        <v>4</v>
      </c>
      <c r="AJ50" s="6">
        <v>5</v>
      </c>
      <c r="AK50" s="4">
        <v>17</v>
      </c>
      <c r="AL50" s="3">
        <v>0</v>
      </c>
      <c r="AM50" s="5">
        <v>1</v>
      </c>
      <c r="AN50" s="5">
        <v>0</v>
      </c>
      <c r="AO50" s="4">
        <v>2</v>
      </c>
      <c r="AP50" s="3">
        <v>1</v>
      </c>
      <c r="AQ50" s="27">
        <v>0</v>
      </c>
      <c r="AR50" s="5">
        <v>0</v>
      </c>
      <c r="AS50" s="4">
        <v>0</v>
      </c>
    </row>
    <row r="51" spans="8:45" x14ac:dyDescent="0.15">
      <c r="H51" s="44">
        <v>3</v>
      </c>
      <c r="I51" s="3">
        <f t="shared" si="60"/>
        <v>19</v>
      </c>
      <c r="J51" s="5">
        <f t="shared" si="60"/>
        <v>31</v>
      </c>
      <c r="K51" s="6">
        <f t="shared" si="60"/>
        <v>30</v>
      </c>
      <c r="L51" s="4">
        <f t="shared" si="60"/>
        <v>99</v>
      </c>
      <c r="M51" s="44">
        <f t="shared" si="54"/>
        <v>33</v>
      </c>
      <c r="N51" s="44">
        <f t="shared" si="55"/>
        <v>38</v>
      </c>
      <c r="O51" s="44">
        <f t="shared" si="56"/>
        <v>44</v>
      </c>
      <c r="P51" s="44">
        <f t="shared" si="57"/>
        <v>34</v>
      </c>
      <c r="Q51" s="44">
        <f t="shared" si="58"/>
        <v>30</v>
      </c>
      <c r="R51" s="3">
        <v>0</v>
      </c>
      <c r="S51" s="5">
        <v>8</v>
      </c>
      <c r="T51" s="6">
        <v>9</v>
      </c>
      <c r="U51" s="4">
        <v>16</v>
      </c>
      <c r="V51" s="3">
        <v>5</v>
      </c>
      <c r="W51" s="5">
        <v>10</v>
      </c>
      <c r="X51" s="6">
        <v>5</v>
      </c>
      <c r="Y51" s="4">
        <v>18</v>
      </c>
      <c r="Z51" s="3">
        <v>8</v>
      </c>
      <c r="AA51" s="5">
        <v>7</v>
      </c>
      <c r="AB51" s="6">
        <v>7</v>
      </c>
      <c r="AC51" s="4">
        <v>22</v>
      </c>
      <c r="AD51" s="3">
        <v>4</v>
      </c>
      <c r="AE51" s="5">
        <v>3</v>
      </c>
      <c r="AF51" s="6">
        <v>6</v>
      </c>
      <c r="AG51" s="4">
        <v>21</v>
      </c>
      <c r="AH51" s="3">
        <v>2</v>
      </c>
      <c r="AI51" s="5">
        <v>3</v>
      </c>
      <c r="AJ51" s="6">
        <v>3</v>
      </c>
      <c r="AK51" s="4">
        <v>22</v>
      </c>
      <c r="AL51" s="3">
        <v>0</v>
      </c>
      <c r="AM51" s="5">
        <v>1</v>
      </c>
      <c r="AN51" s="5">
        <v>1</v>
      </c>
      <c r="AO51" s="4">
        <v>2</v>
      </c>
      <c r="AP51" s="3">
        <v>0</v>
      </c>
      <c r="AQ51" s="27">
        <v>1</v>
      </c>
      <c r="AR51" s="5">
        <v>0</v>
      </c>
      <c r="AS51" s="4">
        <v>2</v>
      </c>
    </row>
    <row r="52" spans="8:45" x14ac:dyDescent="0.15">
      <c r="H52" s="44">
        <v>4</v>
      </c>
      <c r="I52" s="3">
        <f t="shared" ref="I52:L54" si="61">SUM(R52,V52,Z52,AD52,AH52)</f>
        <v>23</v>
      </c>
      <c r="J52" s="5">
        <f t="shared" si="61"/>
        <v>37</v>
      </c>
      <c r="K52" s="6">
        <f t="shared" si="61"/>
        <v>32</v>
      </c>
      <c r="L52" s="4">
        <f t="shared" si="61"/>
        <v>104</v>
      </c>
      <c r="M52" s="44">
        <f t="shared" si="54"/>
        <v>49</v>
      </c>
      <c r="N52" s="44">
        <f t="shared" si="55"/>
        <v>31</v>
      </c>
      <c r="O52" s="44">
        <f t="shared" si="56"/>
        <v>41</v>
      </c>
      <c r="P52" s="44">
        <f t="shared" si="57"/>
        <v>45</v>
      </c>
      <c r="Q52" s="44">
        <f t="shared" si="58"/>
        <v>30</v>
      </c>
      <c r="R52" s="3">
        <v>5</v>
      </c>
      <c r="S52" s="5">
        <v>10</v>
      </c>
      <c r="T52" s="6">
        <v>6</v>
      </c>
      <c r="U52" s="4">
        <v>28</v>
      </c>
      <c r="V52" s="3">
        <v>0</v>
      </c>
      <c r="W52" s="5">
        <v>8</v>
      </c>
      <c r="X52" s="6">
        <v>8</v>
      </c>
      <c r="Y52" s="4">
        <v>15</v>
      </c>
      <c r="Z52" s="3">
        <v>5</v>
      </c>
      <c r="AA52" s="5">
        <v>10</v>
      </c>
      <c r="AB52" s="6">
        <v>6</v>
      </c>
      <c r="AC52" s="4">
        <v>20</v>
      </c>
      <c r="AD52" s="3">
        <v>10</v>
      </c>
      <c r="AE52" s="5">
        <v>6</v>
      </c>
      <c r="AF52" s="6">
        <v>7</v>
      </c>
      <c r="AG52" s="4">
        <v>22</v>
      </c>
      <c r="AH52" s="3">
        <v>3</v>
      </c>
      <c r="AI52" s="5">
        <v>3</v>
      </c>
      <c r="AJ52" s="6">
        <v>5</v>
      </c>
      <c r="AK52" s="4">
        <v>19</v>
      </c>
      <c r="AL52" s="3">
        <v>0</v>
      </c>
      <c r="AM52" s="5">
        <v>0</v>
      </c>
      <c r="AN52" s="5">
        <v>0</v>
      </c>
      <c r="AO52" s="4">
        <v>2</v>
      </c>
      <c r="AP52" s="3">
        <v>0</v>
      </c>
      <c r="AQ52" s="27">
        <v>1</v>
      </c>
      <c r="AR52" s="5">
        <v>1</v>
      </c>
      <c r="AS52" s="4">
        <v>2</v>
      </c>
    </row>
    <row r="53" spans="8:45" x14ac:dyDescent="0.15">
      <c r="H53" s="44">
        <v>5</v>
      </c>
      <c r="I53" s="3">
        <f t="shared" si="61"/>
        <v>23</v>
      </c>
      <c r="J53" s="5">
        <f t="shared" si="61"/>
        <v>41</v>
      </c>
      <c r="K53" s="6">
        <f t="shared" si="61"/>
        <v>36</v>
      </c>
      <c r="L53" s="4">
        <f t="shared" si="61"/>
        <v>106</v>
      </c>
      <c r="M53" s="44">
        <f>SUM(R53:U53)</f>
        <v>47</v>
      </c>
      <c r="N53" s="44">
        <f>SUM(V53:Y53)</f>
        <v>49</v>
      </c>
      <c r="O53" s="44">
        <f>SUM(Z53:AC53)</f>
        <v>33</v>
      </c>
      <c r="P53" s="44">
        <f>SUM(AD53:AG53)</f>
        <v>35</v>
      </c>
      <c r="Q53" s="44">
        <f>SUM(AH53:AK53)</f>
        <v>42</v>
      </c>
      <c r="R53" s="3">
        <v>4</v>
      </c>
      <c r="S53" s="5">
        <v>10</v>
      </c>
      <c r="T53" s="6">
        <v>9</v>
      </c>
      <c r="U53" s="4">
        <v>24</v>
      </c>
      <c r="V53" s="3">
        <v>5</v>
      </c>
      <c r="W53" s="5">
        <v>10</v>
      </c>
      <c r="X53" s="6">
        <v>6</v>
      </c>
      <c r="Y53" s="4">
        <v>28</v>
      </c>
      <c r="Z53" s="3">
        <v>0</v>
      </c>
      <c r="AA53" s="5">
        <v>9</v>
      </c>
      <c r="AB53" s="6">
        <v>9</v>
      </c>
      <c r="AC53" s="4">
        <v>15</v>
      </c>
      <c r="AD53" s="3">
        <v>6</v>
      </c>
      <c r="AE53" s="5">
        <v>7</v>
      </c>
      <c r="AF53" s="6">
        <v>4</v>
      </c>
      <c r="AG53" s="4">
        <v>18</v>
      </c>
      <c r="AH53" s="3">
        <v>8</v>
      </c>
      <c r="AI53" s="5">
        <v>5</v>
      </c>
      <c r="AJ53" s="6">
        <v>8</v>
      </c>
      <c r="AK53" s="4">
        <v>21</v>
      </c>
      <c r="AL53" s="3">
        <v>0</v>
      </c>
      <c r="AM53" s="5">
        <v>3</v>
      </c>
      <c r="AN53" s="5">
        <v>0</v>
      </c>
      <c r="AO53" s="4">
        <v>3</v>
      </c>
      <c r="AP53" s="3">
        <v>0</v>
      </c>
      <c r="AQ53" s="27">
        <v>1</v>
      </c>
      <c r="AR53" s="5">
        <v>0</v>
      </c>
      <c r="AS53" s="4">
        <v>3</v>
      </c>
    </row>
    <row r="54" spans="8:45" x14ac:dyDescent="0.15">
      <c r="H54" s="44">
        <v>6</v>
      </c>
      <c r="I54" s="3">
        <f t="shared" si="61"/>
        <v>19</v>
      </c>
      <c r="J54" s="5">
        <f t="shared" si="61"/>
        <v>48</v>
      </c>
      <c r="K54" s="6">
        <f t="shared" si="61"/>
        <v>36</v>
      </c>
      <c r="L54" s="4">
        <f t="shared" si="61"/>
        <v>110</v>
      </c>
      <c r="M54" s="44">
        <f>SUM(R54:U54)</f>
        <v>53</v>
      </c>
      <c r="N54" s="44">
        <f>SUM(V54:Y54)</f>
        <v>47</v>
      </c>
      <c r="O54" s="44">
        <f>SUM(Z54:AC54)</f>
        <v>51</v>
      </c>
      <c r="P54" s="44">
        <f>SUM(AD54:AG54)</f>
        <v>30</v>
      </c>
      <c r="Q54" s="44">
        <f>SUM(AH54:AK54)</f>
        <v>32</v>
      </c>
      <c r="R54" s="3">
        <v>5</v>
      </c>
      <c r="S54" s="5">
        <v>12</v>
      </c>
      <c r="T54" s="6">
        <v>8</v>
      </c>
      <c r="U54" s="4">
        <v>28</v>
      </c>
      <c r="V54" s="3">
        <v>4</v>
      </c>
      <c r="W54" s="5">
        <v>10</v>
      </c>
      <c r="X54" s="6">
        <v>9</v>
      </c>
      <c r="Y54" s="4">
        <v>24</v>
      </c>
      <c r="Z54" s="3">
        <v>5</v>
      </c>
      <c r="AA54" s="5">
        <v>11</v>
      </c>
      <c r="AB54" s="6">
        <v>8</v>
      </c>
      <c r="AC54" s="4">
        <v>27</v>
      </c>
      <c r="AD54" s="3">
        <v>0</v>
      </c>
      <c r="AE54" s="5">
        <v>8</v>
      </c>
      <c r="AF54" s="6">
        <v>7</v>
      </c>
      <c r="AG54" s="4">
        <v>15</v>
      </c>
      <c r="AH54" s="3">
        <v>5</v>
      </c>
      <c r="AI54" s="5">
        <v>7</v>
      </c>
      <c r="AJ54" s="6">
        <v>4</v>
      </c>
      <c r="AK54" s="4">
        <v>16</v>
      </c>
      <c r="AL54" s="3">
        <v>2</v>
      </c>
      <c r="AM54" s="5">
        <v>1</v>
      </c>
      <c r="AN54" s="5">
        <v>1</v>
      </c>
      <c r="AO54" s="4">
        <v>5</v>
      </c>
      <c r="AP54" s="3">
        <v>0</v>
      </c>
      <c r="AQ54" s="5">
        <v>4</v>
      </c>
      <c r="AR54" s="5">
        <v>0</v>
      </c>
      <c r="AS54" s="4">
        <v>3</v>
      </c>
    </row>
    <row r="55" spans="8:45" x14ac:dyDescent="0.15"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8:45" x14ac:dyDescent="0.15"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8:45" x14ac:dyDescent="0.15">
      <c r="AJ57" s="69" t="s">
        <v>83</v>
      </c>
      <c r="AK57" s="69"/>
      <c r="AL57" s="69"/>
      <c r="AM57" s="69"/>
      <c r="AN57" s="69"/>
      <c r="AO57" s="69"/>
      <c r="AP57" s="69"/>
      <c r="AQ57" s="69"/>
      <c r="AR57" s="69"/>
      <c r="AS57" s="69"/>
    </row>
    <row r="58" spans="8:45" x14ac:dyDescent="0.15">
      <c r="AJ58" s="69" t="s">
        <v>78</v>
      </c>
      <c r="AK58" s="69"/>
      <c r="AL58" s="69"/>
      <c r="AM58" s="69"/>
      <c r="AN58" s="69"/>
      <c r="AO58" s="69"/>
      <c r="AP58" s="69"/>
      <c r="AQ58" s="69"/>
      <c r="AR58" s="69"/>
      <c r="AS58" s="69"/>
    </row>
    <row r="59" spans="8:45" x14ac:dyDescent="0.15">
      <c r="AJ59" s="29" t="s">
        <v>72</v>
      </c>
      <c r="AK59" s="29"/>
      <c r="AL59" s="29"/>
      <c r="AM59" s="29"/>
      <c r="AN59" s="29"/>
      <c r="AO59" s="29"/>
      <c r="AP59" s="29"/>
      <c r="AQ59" s="29"/>
      <c r="AR59" s="29"/>
      <c r="AS59" s="29"/>
    </row>
  </sheetData>
  <mergeCells count="67">
    <mergeCell ref="AJ57:AS57"/>
    <mergeCell ref="AJ58:AS58"/>
    <mergeCell ref="AD5:AG5"/>
    <mergeCell ref="AH5:AK5"/>
    <mergeCell ref="E5:F5"/>
    <mergeCell ref="G5:H5"/>
    <mergeCell ref="I31:L31"/>
    <mergeCell ref="M31:Q31"/>
    <mergeCell ref="R31:U31"/>
    <mergeCell ref="V5:Y5"/>
    <mergeCell ref="H31:H32"/>
    <mergeCell ref="AH31:AK31"/>
    <mergeCell ref="F31:G31"/>
    <mergeCell ref="V31:Y31"/>
    <mergeCell ref="Z31:AC31"/>
    <mergeCell ref="AD31:AG31"/>
    <mergeCell ref="B5:B6"/>
    <mergeCell ref="B2:F2"/>
    <mergeCell ref="C4:Q4"/>
    <mergeCell ref="Z5:AC5"/>
    <mergeCell ref="AL5:AO5"/>
    <mergeCell ref="C5:D5"/>
    <mergeCell ref="M5:Q5"/>
    <mergeCell ref="I5:L5"/>
    <mergeCell ref="R5:U5"/>
    <mergeCell ref="AM7:AN7"/>
    <mergeCell ref="AM14:AN14"/>
    <mergeCell ref="AM15:AN15"/>
    <mergeCell ref="I30:Q30"/>
    <mergeCell ref="AL31:AO31"/>
    <mergeCell ref="AM34:AN34"/>
    <mergeCell ref="AM8:AN8"/>
    <mergeCell ref="AM9:AN9"/>
    <mergeCell ref="AM10:AN10"/>
    <mergeCell ref="AM11:AN11"/>
    <mergeCell ref="AM12:AN12"/>
    <mergeCell ref="AM13:AN13"/>
    <mergeCell ref="AM33:AN33"/>
    <mergeCell ref="AM41:AN41"/>
    <mergeCell ref="AM35:AN35"/>
    <mergeCell ref="AM36:AN36"/>
    <mergeCell ref="AM37:AN37"/>
    <mergeCell ref="AM38:AN38"/>
    <mergeCell ref="AM39:AN39"/>
    <mergeCell ref="AM40:AN40"/>
    <mergeCell ref="AP31:AS31"/>
    <mergeCell ref="AQ33:AR33"/>
    <mergeCell ref="AP5:AS5"/>
    <mergeCell ref="AQ7:AR7"/>
    <mergeCell ref="AQ8:AR8"/>
    <mergeCell ref="AQ9:AR9"/>
    <mergeCell ref="AQ10:AR10"/>
    <mergeCell ref="AQ11:AR11"/>
    <mergeCell ref="AQ12:AR12"/>
    <mergeCell ref="AQ13:AR13"/>
    <mergeCell ref="AQ14:AR14"/>
    <mergeCell ref="AQ15:AR15"/>
    <mergeCell ref="AQ16:AR16"/>
    <mergeCell ref="AQ42:AR42"/>
    <mergeCell ref="AQ34:AR34"/>
    <mergeCell ref="AQ35:AR35"/>
    <mergeCell ref="AQ36:AR36"/>
    <mergeCell ref="AQ37:AR37"/>
    <mergeCell ref="AQ38:AR38"/>
    <mergeCell ref="AQ39:AR39"/>
    <mergeCell ref="AQ40:AR40"/>
    <mergeCell ref="AQ41:AR41"/>
  </mergeCells>
  <phoneticPr fontId="2"/>
  <pageMargins left="0.41" right="0.16" top="0.55000000000000004" bottom="0.17" header="0.51200000000000001" footer="0.16"/>
  <pageSetup paperSize="9" scale="57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2:AO33"/>
  <sheetViews>
    <sheetView view="pageBreakPreview" topLeftCell="A4" zoomScale="115" zoomScaleNormal="150" zoomScaleSheetLayoutView="115" workbookViewId="0">
      <pane xSplit="2" topLeftCell="C1" activePane="topRight" state="frozen"/>
      <selection activeCell="AF27" sqref="AF27"/>
      <selection pane="topRight" activeCell="AG28" sqref="AG28"/>
    </sheetView>
  </sheetViews>
  <sheetFormatPr defaultRowHeight="13.5" x14ac:dyDescent="0.15"/>
  <cols>
    <col min="1" max="1" width="3.375" customWidth="1"/>
    <col min="2" max="2" width="5.625" customWidth="1"/>
    <col min="3" max="41" width="4.625" customWidth="1"/>
  </cols>
  <sheetData>
    <row r="2" spans="2:41" ht="14.25" thickBot="1" x14ac:dyDescent="0.2">
      <c r="B2" s="67" t="s">
        <v>31</v>
      </c>
      <c r="C2" s="67"/>
      <c r="D2" s="67"/>
      <c r="G2" s="19" t="s">
        <v>55</v>
      </c>
    </row>
    <row r="3" spans="2:41" ht="14.25" thickBot="1" x14ac:dyDescent="0.2"/>
    <row r="4" spans="2:41" ht="14.25" thickBot="1" x14ac:dyDescent="0.2">
      <c r="C4" s="61" t="s">
        <v>26</v>
      </c>
      <c r="D4" s="62"/>
      <c r="E4" s="62"/>
      <c r="F4" s="62"/>
      <c r="G4" s="62"/>
      <c r="H4" s="62"/>
      <c r="I4" s="62"/>
      <c r="J4" s="62"/>
      <c r="K4" s="62"/>
      <c r="L4" s="62"/>
      <c r="M4" s="63"/>
    </row>
    <row r="5" spans="2:41" s="1" customFormat="1" ht="14.25" customHeight="1" x14ac:dyDescent="0.15">
      <c r="B5" s="65" t="s">
        <v>0</v>
      </c>
      <c r="C5" s="74" t="s">
        <v>1</v>
      </c>
      <c r="D5" s="74" t="s">
        <v>2</v>
      </c>
      <c r="E5" s="68" t="s">
        <v>11</v>
      </c>
      <c r="F5" s="68"/>
      <c r="G5" s="68"/>
      <c r="H5" s="68"/>
      <c r="I5" s="68" t="s">
        <v>10</v>
      </c>
      <c r="J5" s="68"/>
      <c r="K5" s="68"/>
      <c r="L5" s="68"/>
      <c r="M5" s="68"/>
      <c r="N5" s="65" t="s">
        <v>16</v>
      </c>
      <c r="O5" s="65"/>
      <c r="P5" s="65"/>
      <c r="Q5" s="65"/>
      <c r="R5" s="65" t="s">
        <v>17</v>
      </c>
      <c r="S5" s="65"/>
      <c r="T5" s="65"/>
      <c r="U5" s="65"/>
      <c r="V5" s="65" t="s">
        <v>18</v>
      </c>
      <c r="W5" s="65"/>
      <c r="X5" s="65"/>
      <c r="Y5" s="65"/>
      <c r="Z5" s="65" t="s">
        <v>19</v>
      </c>
      <c r="AA5" s="65"/>
      <c r="AB5" s="65"/>
      <c r="AC5" s="65"/>
      <c r="AD5" s="65" t="s">
        <v>20</v>
      </c>
      <c r="AE5" s="65"/>
      <c r="AF5" s="65"/>
      <c r="AG5" s="65"/>
      <c r="AH5" s="55" t="s">
        <v>23</v>
      </c>
      <c r="AI5" s="60"/>
      <c r="AJ5" s="60"/>
      <c r="AK5" s="56"/>
      <c r="AL5" s="55" t="s">
        <v>24</v>
      </c>
      <c r="AM5" s="60"/>
      <c r="AN5" s="60"/>
      <c r="AO5" s="56"/>
    </row>
    <row r="6" spans="2:41" s="1" customFormat="1" ht="14.25" customHeight="1" thickBot="1" x14ac:dyDescent="0.2">
      <c r="B6" s="66"/>
      <c r="C6" s="75"/>
      <c r="D6" s="75"/>
      <c r="E6" s="9" t="s">
        <v>3</v>
      </c>
      <c r="F6" s="10" t="s">
        <v>4</v>
      </c>
      <c r="G6" s="11" t="s">
        <v>5</v>
      </c>
      <c r="H6" s="12" t="s">
        <v>6</v>
      </c>
      <c r="I6" s="17">
        <v>1</v>
      </c>
      <c r="J6" s="17">
        <v>2</v>
      </c>
      <c r="K6" s="17">
        <v>3</v>
      </c>
      <c r="L6" s="17">
        <v>4</v>
      </c>
      <c r="M6" s="17">
        <v>5</v>
      </c>
      <c r="N6" s="13" t="s">
        <v>27</v>
      </c>
      <c r="O6" s="14" t="s">
        <v>28</v>
      </c>
      <c r="P6" s="15" t="s">
        <v>29</v>
      </c>
      <c r="Q6" s="16" t="s">
        <v>30</v>
      </c>
      <c r="R6" s="13" t="s">
        <v>27</v>
      </c>
      <c r="S6" s="14" t="s">
        <v>28</v>
      </c>
      <c r="T6" s="15" t="s">
        <v>29</v>
      </c>
      <c r="U6" s="16" t="s">
        <v>30</v>
      </c>
      <c r="V6" s="13" t="s">
        <v>27</v>
      </c>
      <c r="W6" s="14" t="s">
        <v>28</v>
      </c>
      <c r="X6" s="15" t="s">
        <v>29</v>
      </c>
      <c r="Y6" s="16" t="s">
        <v>30</v>
      </c>
      <c r="Z6" s="13" t="s">
        <v>27</v>
      </c>
      <c r="AA6" s="14" t="s">
        <v>28</v>
      </c>
      <c r="AB6" s="15" t="s">
        <v>29</v>
      </c>
      <c r="AC6" s="16" t="s">
        <v>30</v>
      </c>
      <c r="AD6" s="13" t="s">
        <v>27</v>
      </c>
      <c r="AE6" s="14" t="s">
        <v>28</v>
      </c>
      <c r="AF6" s="15" t="s">
        <v>29</v>
      </c>
      <c r="AG6" s="16" t="s">
        <v>30</v>
      </c>
      <c r="AH6" s="9" t="s">
        <v>73</v>
      </c>
      <c r="AI6" s="28" t="s">
        <v>74</v>
      </c>
      <c r="AJ6" s="17" t="s">
        <v>75</v>
      </c>
      <c r="AK6" s="12" t="s">
        <v>76</v>
      </c>
      <c r="AL6" s="9" t="s">
        <v>73</v>
      </c>
      <c r="AM6" s="28" t="s">
        <v>74</v>
      </c>
      <c r="AN6" s="17" t="s">
        <v>75</v>
      </c>
      <c r="AO6" s="12" t="s">
        <v>76</v>
      </c>
    </row>
    <row r="7" spans="2:41" s="1" customFormat="1" ht="14.25" customHeight="1" x14ac:dyDescent="0.15">
      <c r="B7" s="2">
        <v>14</v>
      </c>
      <c r="C7" s="2">
        <f>SUM(I7:M7)</f>
        <v>17</v>
      </c>
      <c r="D7" s="2">
        <f t="shared" ref="D7:D17" si="0">SUM(AH7:AO7)</f>
        <v>1</v>
      </c>
      <c r="E7" s="3">
        <f>SUM(N7,R7,V7,Z7,AD7)</f>
        <v>5</v>
      </c>
      <c r="F7" s="5">
        <f t="shared" ref="F7:F12" si="1">SUM(O7,S7,W7,AA7,AE7)</f>
        <v>6</v>
      </c>
      <c r="G7" s="6">
        <f t="shared" ref="G7:G12" si="2">SUM(P7,T7,X7,AB7,AF7)</f>
        <v>1</v>
      </c>
      <c r="H7" s="4">
        <f t="shared" ref="H7:H12" si="3">SUM(Q7,U7,Y7,AC7,AG7)</f>
        <v>5</v>
      </c>
      <c r="I7" s="2">
        <f t="shared" ref="I7:I12" si="4">SUM(N7:Q7)</f>
        <v>3</v>
      </c>
      <c r="J7" s="2">
        <f t="shared" ref="J7:J14" si="5">SUM(R7:U7)</f>
        <v>2</v>
      </c>
      <c r="K7" s="2">
        <f>SUM(V7:Y7)</f>
        <v>3</v>
      </c>
      <c r="L7" s="2">
        <f>SUM(Z7:AC7)</f>
        <v>9</v>
      </c>
      <c r="M7" s="2">
        <f>SUM(AD7:AG7)</f>
        <v>0</v>
      </c>
      <c r="N7" s="3">
        <v>1</v>
      </c>
      <c r="O7" s="5">
        <v>2</v>
      </c>
      <c r="P7" s="6"/>
      <c r="Q7" s="4"/>
      <c r="R7" s="3"/>
      <c r="S7" s="5">
        <v>1</v>
      </c>
      <c r="T7" s="6">
        <v>1</v>
      </c>
      <c r="U7" s="4"/>
      <c r="V7" s="3">
        <v>1</v>
      </c>
      <c r="W7" s="5">
        <v>1</v>
      </c>
      <c r="X7" s="6"/>
      <c r="Y7" s="4">
        <v>1</v>
      </c>
      <c r="Z7" s="3">
        <v>3</v>
      </c>
      <c r="AA7" s="5">
        <v>2</v>
      </c>
      <c r="AB7" s="6"/>
      <c r="AC7" s="4">
        <v>4</v>
      </c>
      <c r="AD7" s="3"/>
      <c r="AE7" s="5"/>
      <c r="AF7" s="6"/>
      <c r="AG7" s="4"/>
      <c r="AH7" s="3"/>
      <c r="AI7" s="55"/>
      <c r="AJ7" s="56"/>
      <c r="AK7" s="4">
        <v>1</v>
      </c>
      <c r="AL7" s="3"/>
      <c r="AM7" s="55"/>
      <c r="AN7" s="56"/>
      <c r="AO7" s="4"/>
    </row>
    <row r="8" spans="2:41" s="1" customFormat="1" ht="14.25" customHeight="1" x14ac:dyDescent="0.15">
      <c r="B8" s="2">
        <v>15</v>
      </c>
      <c r="C8" s="2">
        <f>SUM(I8:M8)</f>
        <v>5</v>
      </c>
      <c r="D8" s="2">
        <f t="shared" si="0"/>
        <v>5</v>
      </c>
      <c r="E8" s="3">
        <f>SUM(N8,R8,V8,Z8,AD8)</f>
        <v>2</v>
      </c>
      <c r="F8" s="5">
        <f t="shared" si="1"/>
        <v>0</v>
      </c>
      <c r="G8" s="6">
        <f t="shared" si="2"/>
        <v>2</v>
      </c>
      <c r="H8" s="4">
        <f t="shared" si="3"/>
        <v>1</v>
      </c>
      <c r="I8" s="2">
        <f t="shared" si="4"/>
        <v>0</v>
      </c>
      <c r="J8" s="2">
        <f t="shared" si="5"/>
        <v>0</v>
      </c>
      <c r="K8" s="2">
        <f>SUM(V8:Y8)</f>
        <v>1</v>
      </c>
      <c r="L8" s="2">
        <f>SUM(Z8:AC8)</f>
        <v>4</v>
      </c>
      <c r="M8" s="2">
        <f>SUM(AD8:AG8)</f>
        <v>0</v>
      </c>
      <c r="N8" s="3"/>
      <c r="O8" s="5"/>
      <c r="P8" s="6"/>
      <c r="Q8" s="4"/>
      <c r="R8" s="3"/>
      <c r="S8" s="5"/>
      <c r="T8" s="6"/>
      <c r="U8" s="4"/>
      <c r="V8" s="3"/>
      <c r="W8" s="5"/>
      <c r="X8" s="6">
        <v>1</v>
      </c>
      <c r="Y8" s="4"/>
      <c r="Z8" s="3">
        <v>2</v>
      </c>
      <c r="AA8" s="5"/>
      <c r="AB8" s="6">
        <v>1</v>
      </c>
      <c r="AC8" s="4">
        <v>1</v>
      </c>
      <c r="AD8" s="3"/>
      <c r="AE8" s="5"/>
      <c r="AF8" s="6"/>
      <c r="AG8" s="4"/>
      <c r="AH8" s="3">
        <v>1</v>
      </c>
      <c r="AI8" s="55"/>
      <c r="AJ8" s="56"/>
      <c r="AK8" s="4"/>
      <c r="AL8" s="3">
        <v>2</v>
      </c>
      <c r="AM8" s="55"/>
      <c r="AN8" s="56"/>
      <c r="AO8" s="4">
        <v>2</v>
      </c>
    </row>
    <row r="9" spans="2:41" s="1" customFormat="1" ht="14.25" customHeight="1" x14ac:dyDescent="0.15">
      <c r="B9" s="2">
        <v>16</v>
      </c>
      <c r="C9" s="2">
        <f>SUM(I9:M9)</f>
        <v>13</v>
      </c>
      <c r="D9" s="2">
        <f t="shared" si="0"/>
        <v>0</v>
      </c>
      <c r="E9" s="3">
        <f>SUM(N9,R9,V9,Z9,AD9)</f>
        <v>4</v>
      </c>
      <c r="F9" s="5">
        <f t="shared" si="1"/>
        <v>3</v>
      </c>
      <c r="G9" s="6">
        <f t="shared" si="2"/>
        <v>1</v>
      </c>
      <c r="H9" s="4">
        <f t="shared" si="3"/>
        <v>5</v>
      </c>
      <c r="I9" s="2">
        <f t="shared" si="4"/>
        <v>1</v>
      </c>
      <c r="J9" s="2">
        <f t="shared" si="5"/>
        <v>2</v>
      </c>
      <c r="K9" s="2">
        <f>SUM(V9:Y9)</f>
        <v>6</v>
      </c>
      <c r="L9" s="2">
        <f>SUM(Z9:AC9)</f>
        <v>4</v>
      </c>
      <c r="M9" s="2">
        <f>SUM(AD9:AG9)</f>
        <v>0</v>
      </c>
      <c r="N9" s="3"/>
      <c r="O9" s="5"/>
      <c r="P9" s="6">
        <v>1</v>
      </c>
      <c r="Q9" s="4"/>
      <c r="R9" s="3">
        <v>2</v>
      </c>
      <c r="S9" s="5"/>
      <c r="T9" s="6"/>
      <c r="U9" s="4"/>
      <c r="V9" s="3"/>
      <c r="W9" s="5">
        <v>2</v>
      </c>
      <c r="X9" s="6"/>
      <c r="Y9" s="4">
        <v>4</v>
      </c>
      <c r="Z9" s="3">
        <v>2</v>
      </c>
      <c r="AA9" s="5">
        <v>1</v>
      </c>
      <c r="AB9" s="6"/>
      <c r="AC9" s="4">
        <v>1</v>
      </c>
      <c r="AD9" s="3"/>
      <c r="AE9" s="5"/>
      <c r="AF9" s="6"/>
      <c r="AG9" s="4"/>
      <c r="AH9" s="3"/>
      <c r="AI9" s="55"/>
      <c r="AJ9" s="56"/>
      <c r="AK9" s="4"/>
      <c r="AL9" s="3"/>
      <c r="AM9" s="55"/>
      <c r="AN9" s="56"/>
      <c r="AO9" s="4"/>
    </row>
    <row r="10" spans="2:41" s="1" customFormat="1" ht="14.25" customHeight="1" x14ac:dyDescent="0.15">
      <c r="B10" s="2">
        <v>17</v>
      </c>
      <c r="C10" s="2">
        <f>SUM(I10:M10)</f>
        <v>21</v>
      </c>
      <c r="D10" s="2">
        <f t="shared" si="0"/>
        <v>4</v>
      </c>
      <c r="E10" s="3">
        <f>SUM(N10,R10,V10,Z10,AD10)</f>
        <v>5</v>
      </c>
      <c r="F10" s="5">
        <f t="shared" si="1"/>
        <v>9</v>
      </c>
      <c r="G10" s="6">
        <f t="shared" si="2"/>
        <v>4</v>
      </c>
      <c r="H10" s="4">
        <f t="shared" si="3"/>
        <v>3</v>
      </c>
      <c r="I10" s="2">
        <f t="shared" si="4"/>
        <v>3</v>
      </c>
      <c r="J10" s="2">
        <f t="shared" si="5"/>
        <v>2</v>
      </c>
      <c r="K10" s="2">
        <f>SUM(V10:Y10)</f>
        <v>6</v>
      </c>
      <c r="L10" s="2">
        <f>SUM(Z10:AC10)</f>
        <v>10</v>
      </c>
      <c r="M10" s="2">
        <f>SUM(AD10:AG10)</f>
        <v>0</v>
      </c>
      <c r="N10" s="3"/>
      <c r="O10" s="5"/>
      <c r="P10" s="6">
        <v>2</v>
      </c>
      <c r="Q10" s="4">
        <v>1</v>
      </c>
      <c r="R10" s="3"/>
      <c r="S10" s="5">
        <v>2</v>
      </c>
      <c r="T10" s="6"/>
      <c r="U10" s="4"/>
      <c r="V10" s="3">
        <v>1</v>
      </c>
      <c r="W10" s="5">
        <v>2</v>
      </c>
      <c r="X10" s="6">
        <v>1</v>
      </c>
      <c r="Y10" s="4">
        <v>2</v>
      </c>
      <c r="Z10" s="3">
        <v>4</v>
      </c>
      <c r="AA10" s="5">
        <v>5</v>
      </c>
      <c r="AB10" s="6">
        <v>1</v>
      </c>
      <c r="AC10" s="4"/>
      <c r="AD10" s="3"/>
      <c r="AE10" s="5"/>
      <c r="AF10" s="6"/>
      <c r="AG10" s="4"/>
      <c r="AH10" s="3"/>
      <c r="AI10" s="55">
        <v>1</v>
      </c>
      <c r="AJ10" s="56"/>
      <c r="AK10" s="4"/>
      <c r="AL10" s="3">
        <v>2</v>
      </c>
      <c r="AM10" s="55"/>
      <c r="AN10" s="56"/>
      <c r="AO10" s="4">
        <v>1</v>
      </c>
    </row>
    <row r="11" spans="2:41" s="1" customFormat="1" ht="14.25" customHeight="1" x14ac:dyDescent="0.15">
      <c r="B11" s="2">
        <v>18</v>
      </c>
      <c r="C11" s="2">
        <f>SUM(I11:M11)</f>
        <v>20</v>
      </c>
      <c r="D11" s="2">
        <f t="shared" si="0"/>
        <v>0</v>
      </c>
      <c r="E11" s="3">
        <f>SUM(N11,R11,V11,Z11,AD11)</f>
        <v>4</v>
      </c>
      <c r="F11" s="5">
        <f t="shared" si="1"/>
        <v>10</v>
      </c>
      <c r="G11" s="6">
        <f t="shared" si="2"/>
        <v>3</v>
      </c>
      <c r="H11" s="4">
        <f t="shared" si="3"/>
        <v>3</v>
      </c>
      <c r="I11" s="2">
        <f t="shared" si="4"/>
        <v>1</v>
      </c>
      <c r="J11" s="2">
        <f t="shared" si="5"/>
        <v>1</v>
      </c>
      <c r="K11" s="2">
        <f>SUM(V11:Y11)</f>
        <v>7</v>
      </c>
      <c r="L11" s="2">
        <f>SUM(Z11:AC11)</f>
        <v>10</v>
      </c>
      <c r="M11" s="2">
        <f>SUM(AD11:AG11)</f>
        <v>1</v>
      </c>
      <c r="N11" s="3"/>
      <c r="O11" s="5">
        <v>1</v>
      </c>
      <c r="P11" s="6"/>
      <c r="Q11" s="4"/>
      <c r="R11" s="3"/>
      <c r="S11" s="5">
        <v>1</v>
      </c>
      <c r="T11" s="6"/>
      <c r="U11" s="4"/>
      <c r="V11" s="3">
        <v>2</v>
      </c>
      <c r="W11" s="5">
        <v>4</v>
      </c>
      <c r="X11" s="6"/>
      <c r="Y11" s="4">
        <v>1</v>
      </c>
      <c r="Z11" s="3">
        <v>1</v>
      </c>
      <c r="AA11" s="5">
        <v>4</v>
      </c>
      <c r="AB11" s="6">
        <v>3</v>
      </c>
      <c r="AC11" s="4">
        <v>2</v>
      </c>
      <c r="AD11" s="3">
        <v>1</v>
      </c>
      <c r="AE11" s="5"/>
      <c r="AF11" s="6"/>
      <c r="AG11" s="4"/>
      <c r="AH11" s="3"/>
      <c r="AI11" s="55"/>
      <c r="AJ11" s="56"/>
      <c r="AK11" s="4"/>
      <c r="AL11" s="3"/>
      <c r="AM11" s="55"/>
      <c r="AN11" s="56"/>
      <c r="AO11" s="4"/>
    </row>
    <row r="12" spans="2:41" s="1" customFormat="1" ht="14.25" customHeight="1" x14ac:dyDescent="0.15">
      <c r="B12" s="2">
        <v>19</v>
      </c>
      <c r="C12" s="2">
        <f t="shared" ref="C12:C17" si="6">SUM(I12:M12)</f>
        <v>11</v>
      </c>
      <c r="D12" s="2">
        <f t="shared" si="0"/>
        <v>0</v>
      </c>
      <c r="E12" s="3">
        <f t="shared" ref="E12:E17" si="7">SUM(N12,R12,V12,Z12,AD12)</f>
        <v>3</v>
      </c>
      <c r="F12" s="5">
        <f t="shared" si="1"/>
        <v>2</v>
      </c>
      <c r="G12" s="6">
        <f t="shared" si="2"/>
        <v>3</v>
      </c>
      <c r="H12" s="4">
        <f t="shared" si="3"/>
        <v>3</v>
      </c>
      <c r="I12" s="2">
        <f t="shared" si="4"/>
        <v>1</v>
      </c>
      <c r="J12" s="2">
        <f t="shared" si="5"/>
        <v>1</v>
      </c>
      <c r="K12" s="2">
        <f t="shared" ref="K12:K17" si="8">SUM(V12:Y12)</f>
        <v>4</v>
      </c>
      <c r="L12" s="2">
        <f t="shared" ref="L12:L17" si="9">SUM(Z12:AC12)</f>
        <v>5</v>
      </c>
      <c r="M12" s="2">
        <f t="shared" ref="M12:M17" si="10">SUM(AD12:AG12)</f>
        <v>0</v>
      </c>
      <c r="N12" s="3"/>
      <c r="O12" s="5"/>
      <c r="P12" s="6">
        <v>1</v>
      </c>
      <c r="Q12" s="4"/>
      <c r="R12" s="3"/>
      <c r="S12" s="5"/>
      <c r="T12" s="6"/>
      <c r="U12" s="4">
        <v>1</v>
      </c>
      <c r="V12" s="3">
        <v>1</v>
      </c>
      <c r="W12" s="5">
        <v>1</v>
      </c>
      <c r="X12" s="6">
        <v>1</v>
      </c>
      <c r="Y12" s="4">
        <v>1</v>
      </c>
      <c r="Z12" s="3">
        <v>2</v>
      </c>
      <c r="AA12" s="5">
        <v>1</v>
      </c>
      <c r="AB12" s="6">
        <v>1</v>
      </c>
      <c r="AC12" s="4">
        <v>1</v>
      </c>
      <c r="AD12" s="3"/>
      <c r="AE12" s="5"/>
      <c r="AF12" s="6"/>
      <c r="AG12" s="4"/>
      <c r="AH12" s="3"/>
      <c r="AI12" s="55"/>
      <c r="AJ12" s="56"/>
      <c r="AK12" s="4"/>
      <c r="AL12" s="3"/>
      <c r="AM12" s="55"/>
      <c r="AN12" s="56"/>
      <c r="AO12" s="4"/>
    </row>
    <row r="13" spans="2:41" s="1" customFormat="1" ht="14.25" customHeight="1" x14ac:dyDescent="0.15">
      <c r="B13" s="2">
        <v>20</v>
      </c>
      <c r="C13" s="2">
        <f t="shared" si="6"/>
        <v>9</v>
      </c>
      <c r="D13" s="2">
        <f t="shared" si="0"/>
        <v>0</v>
      </c>
      <c r="E13" s="3">
        <f t="shared" si="7"/>
        <v>2</v>
      </c>
      <c r="F13" s="5">
        <f t="shared" ref="F13:H14" si="11">SUM(O13,S13,W13,AA13,AE13)</f>
        <v>2</v>
      </c>
      <c r="G13" s="6">
        <f t="shared" si="11"/>
        <v>3</v>
      </c>
      <c r="H13" s="4">
        <f t="shared" si="11"/>
        <v>2</v>
      </c>
      <c r="I13" s="2">
        <v>1</v>
      </c>
      <c r="J13" s="2">
        <f t="shared" si="5"/>
        <v>0</v>
      </c>
      <c r="K13" s="2">
        <f t="shared" si="8"/>
        <v>7</v>
      </c>
      <c r="L13" s="2">
        <f t="shared" si="9"/>
        <v>1</v>
      </c>
      <c r="M13" s="2">
        <f t="shared" si="10"/>
        <v>0</v>
      </c>
      <c r="N13" s="3"/>
      <c r="O13" s="5"/>
      <c r="P13" s="6">
        <v>1</v>
      </c>
      <c r="Q13" s="4"/>
      <c r="R13" s="3"/>
      <c r="S13" s="5"/>
      <c r="T13" s="6"/>
      <c r="U13" s="4"/>
      <c r="V13" s="3">
        <v>2</v>
      </c>
      <c r="W13" s="5">
        <v>2</v>
      </c>
      <c r="X13" s="6">
        <v>2</v>
      </c>
      <c r="Y13" s="4">
        <v>1</v>
      </c>
      <c r="Z13" s="3"/>
      <c r="AA13" s="5"/>
      <c r="AB13" s="6"/>
      <c r="AC13" s="4">
        <v>1</v>
      </c>
      <c r="AD13" s="3"/>
      <c r="AE13" s="5"/>
      <c r="AF13" s="6"/>
      <c r="AG13" s="4"/>
      <c r="AH13" s="3"/>
      <c r="AI13" s="55"/>
      <c r="AJ13" s="56"/>
      <c r="AK13" s="4"/>
      <c r="AL13" s="3"/>
      <c r="AM13" s="55"/>
      <c r="AN13" s="56"/>
      <c r="AO13" s="4"/>
    </row>
    <row r="14" spans="2:41" s="1" customFormat="1" ht="14.25" customHeight="1" x14ac:dyDescent="0.15">
      <c r="B14" s="2">
        <v>21</v>
      </c>
      <c r="C14" s="2">
        <f t="shared" si="6"/>
        <v>8</v>
      </c>
      <c r="D14" s="2">
        <f t="shared" si="0"/>
        <v>3</v>
      </c>
      <c r="E14" s="3">
        <f t="shared" si="7"/>
        <v>3</v>
      </c>
      <c r="F14" s="5">
        <f t="shared" si="11"/>
        <v>2</v>
      </c>
      <c r="G14" s="6">
        <f t="shared" si="11"/>
        <v>1</v>
      </c>
      <c r="H14" s="4">
        <f t="shared" si="11"/>
        <v>2</v>
      </c>
      <c r="I14" s="2">
        <f t="shared" ref="I14:I19" si="12">SUM(N14:Q14)</f>
        <v>1</v>
      </c>
      <c r="J14" s="2">
        <f t="shared" si="5"/>
        <v>1</v>
      </c>
      <c r="K14" s="2">
        <f t="shared" si="8"/>
        <v>3</v>
      </c>
      <c r="L14" s="2">
        <f t="shared" si="9"/>
        <v>3</v>
      </c>
      <c r="M14" s="2">
        <f t="shared" si="10"/>
        <v>0</v>
      </c>
      <c r="N14" s="3"/>
      <c r="O14" s="5">
        <v>1</v>
      </c>
      <c r="P14" s="6"/>
      <c r="Q14" s="4"/>
      <c r="R14" s="3"/>
      <c r="S14" s="5">
        <v>1</v>
      </c>
      <c r="T14" s="6"/>
      <c r="U14" s="4"/>
      <c r="V14" s="3">
        <v>1</v>
      </c>
      <c r="W14" s="5"/>
      <c r="X14" s="6">
        <v>1</v>
      </c>
      <c r="Y14" s="4">
        <v>1</v>
      </c>
      <c r="Z14" s="3">
        <v>2</v>
      </c>
      <c r="AA14" s="5"/>
      <c r="AB14" s="6"/>
      <c r="AC14" s="4">
        <v>1</v>
      </c>
      <c r="AD14" s="3"/>
      <c r="AE14" s="5"/>
      <c r="AF14" s="6"/>
      <c r="AG14" s="4"/>
      <c r="AH14" s="3">
        <v>1</v>
      </c>
      <c r="AI14" s="55"/>
      <c r="AJ14" s="56"/>
      <c r="AK14" s="4">
        <v>1</v>
      </c>
      <c r="AL14" s="3"/>
      <c r="AM14" s="55"/>
      <c r="AN14" s="56"/>
      <c r="AO14" s="4">
        <v>1</v>
      </c>
    </row>
    <row r="15" spans="2:41" s="1" customFormat="1" ht="14.25" customHeight="1" x14ac:dyDescent="0.15">
      <c r="B15" s="2">
        <v>22</v>
      </c>
      <c r="C15" s="2">
        <f t="shared" si="6"/>
        <v>17</v>
      </c>
      <c r="D15" s="2">
        <f t="shared" si="0"/>
        <v>1</v>
      </c>
      <c r="E15" s="3">
        <f t="shared" si="7"/>
        <v>4</v>
      </c>
      <c r="F15" s="5">
        <f t="shared" ref="F15:H17" si="13">SUM(O15,S15,W15,AA15,AE15)</f>
        <v>6</v>
      </c>
      <c r="G15" s="6">
        <f t="shared" si="13"/>
        <v>3</v>
      </c>
      <c r="H15" s="4">
        <f t="shared" si="13"/>
        <v>4</v>
      </c>
      <c r="I15" s="2">
        <f t="shared" si="12"/>
        <v>3</v>
      </c>
      <c r="J15" s="2">
        <f t="shared" ref="J15:J20" si="14">SUM(R15:U15)</f>
        <v>3</v>
      </c>
      <c r="K15" s="2">
        <f t="shared" si="8"/>
        <v>5</v>
      </c>
      <c r="L15" s="2">
        <f t="shared" si="9"/>
        <v>5</v>
      </c>
      <c r="M15" s="2">
        <f t="shared" si="10"/>
        <v>1</v>
      </c>
      <c r="N15" s="3">
        <v>1</v>
      </c>
      <c r="O15" s="5">
        <v>2</v>
      </c>
      <c r="P15" s="6"/>
      <c r="Q15" s="4"/>
      <c r="R15" s="3">
        <v>1</v>
      </c>
      <c r="S15" s="5">
        <v>1</v>
      </c>
      <c r="T15" s="6">
        <v>1</v>
      </c>
      <c r="U15" s="4"/>
      <c r="V15" s="3"/>
      <c r="W15" s="5">
        <v>3</v>
      </c>
      <c r="X15" s="6">
        <v>2</v>
      </c>
      <c r="Y15" s="4"/>
      <c r="Z15" s="3">
        <v>1</v>
      </c>
      <c r="AA15" s="5"/>
      <c r="AB15" s="6"/>
      <c r="AC15" s="4">
        <v>4</v>
      </c>
      <c r="AD15" s="3">
        <v>1</v>
      </c>
      <c r="AE15" s="5"/>
      <c r="AF15" s="6"/>
      <c r="AG15" s="4"/>
      <c r="AH15" s="3"/>
      <c r="AI15" s="55"/>
      <c r="AJ15" s="56"/>
      <c r="AK15" s="4"/>
      <c r="AL15" s="3">
        <v>1</v>
      </c>
      <c r="AM15" s="76"/>
      <c r="AN15" s="77"/>
      <c r="AO15" s="4"/>
    </row>
    <row r="16" spans="2:41" s="1" customFormat="1" ht="14.25" customHeight="1" x14ac:dyDescent="0.15">
      <c r="B16" s="2">
        <v>23</v>
      </c>
      <c r="C16" s="2">
        <f t="shared" si="6"/>
        <v>19</v>
      </c>
      <c r="D16" s="2">
        <f t="shared" si="0"/>
        <v>0</v>
      </c>
      <c r="E16" s="3">
        <f t="shared" si="7"/>
        <v>4</v>
      </c>
      <c r="F16" s="5">
        <f>SUM(O16,S16,W16,AA16,AE16)</f>
        <v>3</v>
      </c>
      <c r="G16" s="6">
        <f>SUM(P16,T16,X16,AB16,AF16)</f>
        <v>4</v>
      </c>
      <c r="H16" s="4">
        <f>SUM(Q16,U16,Y16,AC16,AG16)</f>
        <v>8</v>
      </c>
      <c r="I16" s="2">
        <f t="shared" si="12"/>
        <v>1</v>
      </c>
      <c r="J16" s="2">
        <f t="shared" si="14"/>
        <v>3</v>
      </c>
      <c r="K16" s="2">
        <f t="shared" si="8"/>
        <v>7</v>
      </c>
      <c r="L16" s="2">
        <f t="shared" si="9"/>
        <v>7</v>
      </c>
      <c r="M16" s="2">
        <f t="shared" si="10"/>
        <v>1</v>
      </c>
      <c r="N16" s="3"/>
      <c r="O16" s="5"/>
      <c r="P16" s="6">
        <v>1</v>
      </c>
      <c r="Q16" s="4"/>
      <c r="R16" s="3">
        <v>2</v>
      </c>
      <c r="S16" s="5"/>
      <c r="T16" s="6"/>
      <c r="U16" s="4">
        <v>1</v>
      </c>
      <c r="V16" s="3">
        <v>1</v>
      </c>
      <c r="W16" s="5"/>
      <c r="X16" s="6">
        <v>2</v>
      </c>
      <c r="Y16" s="4">
        <v>4</v>
      </c>
      <c r="Z16" s="3">
        <v>1</v>
      </c>
      <c r="AA16" s="5">
        <v>2</v>
      </c>
      <c r="AB16" s="6">
        <v>1</v>
      </c>
      <c r="AC16" s="4">
        <v>3</v>
      </c>
      <c r="AD16" s="3"/>
      <c r="AE16" s="5">
        <v>1</v>
      </c>
      <c r="AF16" s="6"/>
      <c r="AG16" s="4"/>
      <c r="AH16" s="3"/>
      <c r="AI16" s="55"/>
      <c r="AJ16" s="56"/>
      <c r="AK16" s="4"/>
      <c r="AL16" s="3"/>
      <c r="AM16" s="76"/>
      <c r="AN16" s="77"/>
      <c r="AO16" s="4"/>
    </row>
    <row r="17" spans="2:41" s="1" customFormat="1" ht="14.25" customHeight="1" x14ac:dyDescent="0.15">
      <c r="B17" s="2">
        <v>24</v>
      </c>
      <c r="C17" s="2">
        <f t="shared" si="6"/>
        <v>26</v>
      </c>
      <c r="D17" s="2">
        <f t="shared" si="0"/>
        <v>1</v>
      </c>
      <c r="E17" s="3">
        <f t="shared" si="7"/>
        <v>19</v>
      </c>
      <c r="F17" s="5">
        <f t="shared" si="13"/>
        <v>3</v>
      </c>
      <c r="G17" s="6">
        <f t="shared" si="13"/>
        <v>1</v>
      </c>
      <c r="H17" s="4">
        <f t="shared" si="13"/>
        <v>3</v>
      </c>
      <c r="I17" s="2">
        <f t="shared" si="12"/>
        <v>1</v>
      </c>
      <c r="J17" s="2">
        <f t="shared" si="14"/>
        <v>11</v>
      </c>
      <c r="K17" s="2">
        <f t="shared" si="8"/>
        <v>2</v>
      </c>
      <c r="L17" s="2">
        <f t="shared" si="9"/>
        <v>10</v>
      </c>
      <c r="M17" s="2">
        <f t="shared" si="10"/>
        <v>2</v>
      </c>
      <c r="N17" s="3"/>
      <c r="O17" s="5"/>
      <c r="P17" s="6"/>
      <c r="Q17" s="4">
        <v>1</v>
      </c>
      <c r="R17" s="3">
        <v>8</v>
      </c>
      <c r="S17" s="5">
        <v>2</v>
      </c>
      <c r="T17" s="6">
        <v>1</v>
      </c>
      <c r="U17" s="4"/>
      <c r="V17" s="3">
        <v>1</v>
      </c>
      <c r="W17" s="5"/>
      <c r="X17" s="6"/>
      <c r="Y17" s="4">
        <v>1</v>
      </c>
      <c r="Z17" s="3">
        <v>8</v>
      </c>
      <c r="AA17" s="5">
        <v>1</v>
      </c>
      <c r="AB17" s="6"/>
      <c r="AC17" s="4">
        <v>1</v>
      </c>
      <c r="AD17" s="3">
        <v>2</v>
      </c>
      <c r="AE17" s="5"/>
      <c r="AF17" s="6"/>
      <c r="AG17" s="4"/>
      <c r="AH17" s="3"/>
      <c r="AI17" s="5"/>
      <c r="AJ17" s="5"/>
      <c r="AK17" s="4">
        <v>1</v>
      </c>
      <c r="AL17" s="3"/>
      <c r="AM17" s="5"/>
      <c r="AN17" s="5"/>
      <c r="AO17" s="4"/>
    </row>
    <row r="18" spans="2:41" s="1" customFormat="1" ht="14.25" customHeight="1" x14ac:dyDescent="0.15">
      <c r="B18" s="2">
        <v>25</v>
      </c>
      <c r="C18" s="2">
        <f t="shared" ref="C18:C23" si="15">SUM(I18:M18)</f>
        <v>13</v>
      </c>
      <c r="D18" s="2">
        <f t="shared" ref="D18:D23" si="16">SUM(AH18:AO18)</f>
        <v>0</v>
      </c>
      <c r="E18" s="3">
        <f t="shared" ref="E18:H19" si="17">SUM(N18,R18,V18,Z18,AD18)</f>
        <v>0</v>
      </c>
      <c r="F18" s="5">
        <f t="shared" si="17"/>
        <v>3</v>
      </c>
      <c r="G18" s="6">
        <f t="shared" si="17"/>
        <v>3</v>
      </c>
      <c r="H18" s="4">
        <f t="shared" si="17"/>
        <v>7</v>
      </c>
      <c r="I18" s="2">
        <f t="shared" si="12"/>
        <v>0</v>
      </c>
      <c r="J18" s="2">
        <f t="shared" si="14"/>
        <v>1</v>
      </c>
      <c r="K18" s="2">
        <f t="shared" ref="K18:K23" si="18">SUM(V18:Y18)</f>
        <v>10</v>
      </c>
      <c r="L18" s="2">
        <f t="shared" ref="L18:L23" si="19">SUM(Z18:AC18)</f>
        <v>2</v>
      </c>
      <c r="M18" s="2">
        <f t="shared" ref="M18:M23" si="20">SUM(AD18:AG18)</f>
        <v>0</v>
      </c>
      <c r="N18" s="3"/>
      <c r="O18" s="5"/>
      <c r="P18" s="6"/>
      <c r="Q18" s="4"/>
      <c r="R18" s="3"/>
      <c r="S18" s="5"/>
      <c r="T18" s="6"/>
      <c r="U18" s="4">
        <v>1</v>
      </c>
      <c r="V18" s="3"/>
      <c r="W18" s="5">
        <v>2</v>
      </c>
      <c r="X18" s="6">
        <v>2</v>
      </c>
      <c r="Y18" s="4">
        <v>6</v>
      </c>
      <c r="Z18" s="3"/>
      <c r="AA18" s="5">
        <v>1</v>
      </c>
      <c r="AB18" s="6">
        <v>1</v>
      </c>
      <c r="AC18" s="4"/>
      <c r="AD18" s="3"/>
      <c r="AE18" s="5"/>
      <c r="AF18" s="6"/>
      <c r="AG18" s="4"/>
      <c r="AH18" s="3"/>
      <c r="AI18" s="5"/>
      <c r="AJ18" s="5"/>
      <c r="AK18" s="4"/>
      <c r="AL18" s="3"/>
      <c r="AM18" s="5"/>
      <c r="AN18" s="5"/>
      <c r="AO18" s="4"/>
    </row>
    <row r="19" spans="2:41" s="1" customFormat="1" ht="14.25" customHeight="1" x14ac:dyDescent="0.15">
      <c r="B19" s="2">
        <v>26</v>
      </c>
      <c r="C19" s="2">
        <f t="shared" si="15"/>
        <v>31</v>
      </c>
      <c r="D19" s="2">
        <f t="shared" si="16"/>
        <v>0</v>
      </c>
      <c r="E19" s="3">
        <f t="shared" si="17"/>
        <v>12</v>
      </c>
      <c r="F19" s="5">
        <f t="shared" si="17"/>
        <v>6</v>
      </c>
      <c r="G19" s="6">
        <f t="shared" si="17"/>
        <v>7</v>
      </c>
      <c r="H19" s="4">
        <f t="shared" si="17"/>
        <v>6</v>
      </c>
      <c r="I19" s="2">
        <f t="shared" si="12"/>
        <v>3</v>
      </c>
      <c r="J19" s="2">
        <f t="shared" si="14"/>
        <v>5</v>
      </c>
      <c r="K19" s="2">
        <f t="shared" si="18"/>
        <v>14</v>
      </c>
      <c r="L19" s="2">
        <f t="shared" si="19"/>
        <v>8</v>
      </c>
      <c r="M19" s="2">
        <f t="shared" si="20"/>
        <v>1</v>
      </c>
      <c r="N19" s="3">
        <v>1</v>
      </c>
      <c r="O19" s="5">
        <v>1</v>
      </c>
      <c r="P19" s="6"/>
      <c r="Q19" s="4">
        <v>1</v>
      </c>
      <c r="R19" s="3">
        <v>4</v>
      </c>
      <c r="S19" s="5"/>
      <c r="T19" s="6">
        <v>1</v>
      </c>
      <c r="U19" s="4"/>
      <c r="V19" s="3">
        <v>3</v>
      </c>
      <c r="W19" s="5">
        <v>4</v>
      </c>
      <c r="X19" s="6">
        <v>3</v>
      </c>
      <c r="Y19" s="4">
        <v>4</v>
      </c>
      <c r="Z19" s="3">
        <v>4</v>
      </c>
      <c r="AA19" s="5">
        <v>1</v>
      </c>
      <c r="AB19" s="6">
        <v>2</v>
      </c>
      <c r="AC19" s="4">
        <v>1</v>
      </c>
      <c r="AD19" s="3"/>
      <c r="AE19" s="5"/>
      <c r="AF19" s="6">
        <v>1</v>
      </c>
      <c r="AG19" s="4"/>
      <c r="AH19" s="3"/>
      <c r="AI19" s="5"/>
      <c r="AJ19" s="5"/>
      <c r="AK19" s="4"/>
      <c r="AL19" s="3"/>
      <c r="AM19" s="5"/>
      <c r="AN19" s="5"/>
      <c r="AO19" s="4"/>
    </row>
    <row r="20" spans="2:41" s="1" customFormat="1" ht="14.25" customHeight="1" x14ac:dyDescent="0.15">
      <c r="B20" s="2">
        <v>27</v>
      </c>
      <c r="C20" s="2">
        <f t="shared" si="15"/>
        <v>15</v>
      </c>
      <c r="D20" s="2">
        <f t="shared" si="16"/>
        <v>0</v>
      </c>
      <c r="E20" s="3">
        <f t="shared" ref="E20:H21" si="21">SUM(N20,R20,V20,Z20,AD20)</f>
        <v>5</v>
      </c>
      <c r="F20" s="5">
        <f t="shared" si="21"/>
        <v>3</v>
      </c>
      <c r="G20" s="6">
        <f t="shared" si="21"/>
        <v>2</v>
      </c>
      <c r="H20" s="4">
        <f t="shared" si="21"/>
        <v>5</v>
      </c>
      <c r="I20" s="2">
        <f t="shared" ref="I20:I25" si="22">SUM(N20:Q20)</f>
        <v>0</v>
      </c>
      <c r="J20" s="2">
        <f t="shared" si="14"/>
        <v>2</v>
      </c>
      <c r="K20" s="2">
        <f t="shared" si="18"/>
        <v>3</v>
      </c>
      <c r="L20" s="2">
        <f t="shared" si="19"/>
        <v>9</v>
      </c>
      <c r="M20" s="2">
        <f t="shared" si="20"/>
        <v>1</v>
      </c>
      <c r="N20" s="3"/>
      <c r="O20" s="5"/>
      <c r="P20" s="6"/>
      <c r="Q20" s="4"/>
      <c r="R20" s="3">
        <v>1</v>
      </c>
      <c r="S20" s="5"/>
      <c r="T20" s="6"/>
      <c r="U20" s="4">
        <v>1</v>
      </c>
      <c r="V20" s="3"/>
      <c r="W20" s="5">
        <v>1</v>
      </c>
      <c r="X20" s="6">
        <v>1</v>
      </c>
      <c r="Y20" s="4">
        <v>1</v>
      </c>
      <c r="Z20" s="3">
        <v>4</v>
      </c>
      <c r="AA20" s="5">
        <v>1</v>
      </c>
      <c r="AB20" s="6">
        <v>1</v>
      </c>
      <c r="AC20" s="4">
        <v>3</v>
      </c>
      <c r="AD20" s="3"/>
      <c r="AE20" s="5">
        <v>1</v>
      </c>
      <c r="AF20" s="6"/>
      <c r="AG20" s="4"/>
      <c r="AH20" s="3"/>
      <c r="AI20" s="5"/>
      <c r="AJ20" s="5"/>
      <c r="AK20" s="4"/>
      <c r="AL20" s="3"/>
      <c r="AM20" s="5"/>
      <c r="AN20" s="5"/>
      <c r="AO20" s="4"/>
    </row>
    <row r="21" spans="2:41" s="1" customFormat="1" ht="14.25" customHeight="1" x14ac:dyDescent="0.15">
      <c r="B21" s="2">
        <v>28</v>
      </c>
      <c r="C21" s="2">
        <f t="shared" si="15"/>
        <v>14</v>
      </c>
      <c r="D21" s="2">
        <f t="shared" si="16"/>
        <v>0</v>
      </c>
      <c r="E21" s="3">
        <f t="shared" si="21"/>
        <v>1</v>
      </c>
      <c r="F21" s="5">
        <f t="shared" si="21"/>
        <v>2</v>
      </c>
      <c r="G21" s="6">
        <f t="shared" si="21"/>
        <v>6</v>
      </c>
      <c r="H21" s="4">
        <f t="shared" si="21"/>
        <v>5</v>
      </c>
      <c r="I21" s="2">
        <f t="shared" si="22"/>
        <v>1</v>
      </c>
      <c r="J21" s="2">
        <f t="shared" ref="J21:J27" si="23">SUM(R21:U21)</f>
        <v>3</v>
      </c>
      <c r="K21" s="2">
        <f t="shared" si="18"/>
        <v>6</v>
      </c>
      <c r="L21" s="2">
        <f t="shared" si="19"/>
        <v>3</v>
      </c>
      <c r="M21" s="2">
        <f t="shared" si="20"/>
        <v>1</v>
      </c>
      <c r="N21" s="3"/>
      <c r="O21" s="5"/>
      <c r="P21" s="6"/>
      <c r="Q21" s="4">
        <v>1</v>
      </c>
      <c r="R21" s="3"/>
      <c r="S21" s="5">
        <v>1</v>
      </c>
      <c r="T21" s="6">
        <v>2</v>
      </c>
      <c r="U21" s="4"/>
      <c r="V21" s="3">
        <v>1</v>
      </c>
      <c r="W21" s="5"/>
      <c r="X21" s="6">
        <v>3</v>
      </c>
      <c r="Y21" s="4">
        <v>2</v>
      </c>
      <c r="Z21" s="3"/>
      <c r="AA21" s="5">
        <v>1</v>
      </c>
      <c r="AB21" s="6"/>
      <c r="AC21" s="4">
        <v>2</v>
      </c>
      <c r="AD21" s="3"/>
      <c r="AE21" s="5"/>
      <c r="AF21" s="6">
        <v>1</v>
      </c>
      <c r="AG21" s="4"/>
      <c r="AH21" s="3"/>
      <c r="AI21" s="5"/>
      <c r="AJ21" s="5"/>
      <c r="AK21" s="4"/>
      <c r="AL21" s="3"/>
      <c r="AM21" s="5"/>
      <c r="AN21" s="5"/>
      <c r="AO21" s="4"/>
    </row>
    <row r="22" spans="2:41" s="1" customFormat="1" ht="14.25" customHeight="1" x14ac:dyDescent="0.15">
      <c r="B22" s="2">
        <v>29</v>
      </c>
      <c r="C22" s="2">
        <f t="shared" si="15"/>
        <v>20</v>
      </c>
      <c r="D22" s="2">
        <f t="shared" si="16"/>
        <v>0</v>
      </c>
      <c r="E22" s="3">
        <f t="shared" ref="E22:H23" si="24">SUM(N22,R22,V22,Z22,AD22)</f>
        <v>3</v>
      </c>
      <c r="F22" s="5">
        <f t="shared" si="24"/>
        <v>10</v>
      </c>
      <c r="G22" s="6">
        <f t="shared" si="24"/>
        <v>3</v>
      </c>
      <c r="H22" s="4">
        <f t="shared" si="24"/>
        <v>4</v>
      </c>
      <c r="I22" s="2">
        <f t="shared" si="22"/>
        <v>2</v>
      </c>
      <c r="J22" s="2">
        <f t="shared" si="23"/>
        <v>9</v>
      </c>
      <c r="K22" s="2">
        <f t="shared" si="18"/>
        <v>4</v>
      </c>
      <c r="L22" s="2">
        <f t="shared" si="19"/>
        <v>5</v>
      </c>
      <c r="M22" s="2">
        <f t="shared" si="20"/>
        <v>0</v>
      </c>
      <c r="N22" s="3"/>
      <c r="O22" s="5">
        <v>1</v>
      </c>
      <c r="P22" s="6"/>
      <c r="Q22" s="4">
        <v>1</v>
      </c>
      <c r="R22" s="3"/>
      <c r="S22" s="5">
        <v>6</v>
      </c>
      <c r="T22" s="6">
        <v>3</v>
      </c>
      <c r="U22" s="4"/>
      <c r="V22" s="3"/>
      <c r="W22" s="5">
        <v>1</v>
      </c>
      <c r="X22" s="6"/>
      <c r="Y22" s="4">
        <v>3</v>
      </c>
      <c r="Z22" s="3">
        <v>3</v>
      </c>
      <c r="AA22" s="5">
        <v>2</v>
      </c>
      <c r="AB22" s="6"/>
      <c r="AC22" s="4"/>
      <c r="AD22" s="3"/>
      <c r="AE22" s="5"/>
      <c r="AF22" s="6"/>
      <c r="AG22" s="4"/>
      <c r="AH22" s="3"/>
      <c r="AI22" s="5"/>
      <c r="AJ22" s="5"/>
      <c r="AK22" s="4"/>
      <c r="AL22" s="3"/>
      <c r="AM22" s="5"/>
      <c r="AN22" s="5"/>
      <c r="AO22" s="4"/>
    </row>
    <row r="23" spans="2:41" x14ac:dyDescent="0.15">
      <c r="B23" s="44">
        <v>30</v>
      </c>
      <c r="C23" s="2">
        <f t="shared" si="15"/>
        <v>29</v>
      </c>
      <c r="D23" s="2">
        <f t="shared" si="16"/>
        <v>0</v>
      </c>
      <c r="E23" s="3">
        <f t="shared" si="24"/>
        <v>5</v>
      </c>
      <c r="F23" s="5">
        <f t="shared" si="24"/>
        <v>7</v>
      </c>
      <c r="G23" s="6">
        <f t="shared" si="24"/>
        <v>5</v>
      </c>
      <c r="H23" s="4">
        <f t="shared" si="24"/>
        <v>12</v>
      </c>
      <c r="I23" s="2">
        <f t="shared" si="22"/>
        <v>6</v>
      </c>
      <c r="J23" s="2">
        <f t="shared" si="23"/>
        <v>11</v>
      </c>
      <c r="K23" s="2">
        <f t="shared" si="18"/>
        <v>9</v>
      </c>
      <c r="L23" s="2">
        <f t="shared" si="19"/>
        <v>2</v>
      </c>
      <c r="M23" s="2">
        <f t="shared" si="20"/>
        <v>1</v>
      </c>
      <c r="N23" s="3">
        <v>2</v>
      </c>
      <c r="O23" s="5"/>
      <c r="P23" s="6"/>
      <c r="Q23" s="4">
        <v>4</v>
      </c>
      <c r="R23" s="3"/>
      <c r="S23" s="5">
        <v>6</v>
      </c>
      <c r="T23" s="6">
        <v>3</v>
      </c>
      <c r="U23" s="4">
        <v>2</v>
      </c>
      <c r="V23" s="3">
        <v>3</v>
      </c>
      <c r="W23" s="5">
        <v>1</v>
      </c>
      <c r="X23" s="6">
        <v>2</v>
      </c>
      <c r="Y23" s="4">
        <v>3</v>
      </c>
      <c r="Z23" s="3"/>
      <c r="AA23" s="5"/>
      <c r="AB23" s="6"/>
      <c r="AC23" s="4">
        <v>2</v>
      </c>
      <c r="AD23" s="3"/>
      <c r="AE23" s="5"/>
      <c r="AF23" s="6"/>
      <c r="AG23" s="4">
        <v>1</v>
      </c>
      <c r="AH23" s="3"/>
      <c r="AI23" s="5"/>
      <c r="AJ23" s="5"/>
      <c r="AK23" s="4"/>
      <c r="AL23" s="3"/>
      <c r="AM23" s="5"/>
      <c r="AN23" s="5"/>
      <c r="AO23" s="4"/>
    </row>
    <row r="24" spans="2:41" x14ac:dyDescent="0.15">
      <c r="B24" s="44">
        <v>31</v>
      </c>
      <c r="C24" s="2">
        <f>SUM(I24:M24)</f>
        <v>22</v>
      </c>
      <c r="D24" s="2">
        <f>SUM(AH24:AO24)</f>
        <v>1</v>
      </c>
      <c r="E24" s="3">
        <f t="shared" ref="E24:H25" si="25">SUM(N24,R24,V24,Z24,AD24)</f>
        <v>6</v>
      </c>
      <c r="F24" s="5">
        <f t="shared" si="25"/>
        <v>7</v>
      </c>
      <c r="G24" s="6">
        <f t="shared" si="25"/>
        <v>3</v>
      </c>
      <c r="H24" s="4">
        <f t="shared" si="25"/>
        <v>6</v>
      </c>
      <c r="I24" s="2">
        <f t="shared" si="22"/>
        <v>5</v>
      </c>
      <c r="J24" s="2">
        <f t="shared" si="23"/>
        <v>6</v>
      </c>
      <c r="K24" s="2">
        <f>SUM(V24:Y24)</f>
        <v>4</v>
      </c>
      <c r="L24" s="2">
        <f>SUM(Z24:AC24)</f>
        <v>7</v>
      </c>
      <c r="M24" s="2">
        <f>SUM(AD24:AG24)</f>
        <v>0</v>
      </c>
      <c r="N24" s="3">
        <v>1</v>
      </c>
      <c r="O24" s="5">
        <v>2</v>
      </c>
      <c r="P24" s="6">
        <v>1</v>
      </c>
      <c r="Q24" s="4">
        <v>1</v>
      </c>
      <c r="R24" s="3">
        <v>2</v>
      </c>
      <c r="S24" s="5">
        <v>4</v>
      </c>
      <c r="T24" s="6"/>
      <c r="U24" s="4"/>
      <c r="V24" s="3"/>
      <c r="W24" s="5">
        <v>1</v>
      </c>
      <c r="X24" s="6">
        <v>1</v>
      </c>
      <c r="Y24" s="4">
        <v>2</v>
      </c>
      <c r="Z24" s="3">
        <v>3</v>
      </c>
      <c r="AA24" s="5"/>
      <c r="AB24" s="6">
        <v>1</v>
      </c>
      <c r="AC24" s="4">
        <v>3</v>
      </c>
      <c r="AD24" s="3"/>
      <c r="AE24" s="5"/>
      <c r="AF24" s="6"/>
      <c r="AG24" s="4"/>
      <c r="AH24" s="3"/>
      <c r="AI24" s="5"/>
      <c r="AJ24" s="5"/>
      <c r="AK24" s="4"/>
      <c r="AL24" s="3"/>
      <c r="AM24" s="5"/>
      <c r="AN24" s="5"/>
      <c r="AO24" s="4">
        <v>1</v>
      </c>
    </row>
    <row r="25" spans="2:41" x14ac:dyDescent="0.15">
      <c r="B25" s="44">
        <v>2</v>
      </c>
      <c r="C25" s="2">
        <f>SUM(I25:M25)</f>
        <v>5</v>
      </c>
      <c r="D25" s="2">
        <f>SUM(AH25:AO25)</f>
        <v>0</v>
      </c>
      <c r="E25" s="3">
        <f t="shared" si="25"/>
        <v>2</v>
      </c>
      <c r="F25" s="5">
        <f t="shared" si="25"/>
        <v>0</v>
      </c>
      <c r="G25" s="6">
        <f t="shared" si="25"/>
        <v>1</v>
      </c>
      <c r="H25" s="4">
        <f t="shared" si="25"/>
        <v>2</v>
      </c>
      <c r="I25" s="2">
        <f t="shared" si="22"/>
        <v>0</v>
      </c>
      <c r="J25" s="2">
        <f t="shared" si="23"/>
        <v>1</v>
      </c>
      <c r="K25" s="2">
        <f>SUM(V25:Y25)</f>
        <v>1</v>
      </c>
      <c r="L25" s="2">
        <f>SUM(Z25:AC25)</f>
        <v>3</v>
      </c>
      <c r="M25" s="2">
        <f>SUM(AD25:AG25)</f>
        <v>0</v>
      </c>
      <c r="N25" s="3"/>
      <c r="O25" s="5"/>
      <c r="P25" s="6"/>
      <c r="Q25" s="4"/>
      <c r="R25" s="3"/>
      <c r="S25" s="5"/>
      <c r="T25" s="6">
        <v>1</v>
      </c>
      <c r="U25" s="4"/>
      <c r="V25" s="3">
        <v>1</v>
      </c>
      <c r="W25" s="5"/>
      <c r="X25" s="6"/>
      <c r="Y25" s="4"/>
      <c r="Z25" s="3">
        <v>1</v>
      </c>
      <c r="AA25" s="5"/>
      <c r="AB25" s="6"/>
      <c r="AC25" s="4">
        <v>2</v>
      </c>
      <c r="AD25" s="3"/>
      <c r="AE25" s="5"/>
      <c r="AF25" s="6"/>
      <c r="AG25" s="4"/>
      <c r="AH25" s="3"/>
      <c r="AI25" s="5"/>
      <c r="AJ25" s="5"/>
      <c r="AK25" s="4"/>
      <c r="AL25" s="3"/>
      <c r="AM25" s="5"/>
      <c r="AN25" s="5"/>
      <c r="AO25" s="4"/>
    </row>
    <row r="26" spans="2:41" x14ac:dyDescent="0.15">
      <c r="B26" s="44">
        <v>3</v>
      </c>
      <c r="C26" s="2">
        <f>SUM(I26:M26)</f>
        <v>20</v>
      </c>
      <c r="D26" s="2">
        <f>SUM(AH26:AO26)</f>
        <v>0</v>
      </c>
      <c r="E26" s="3">
        <f t="shared" ref="E26:H27" si="26">SUM(N26,R26,V26,Z26,AD26)</f>
        <v>5</v>
      </c>
      <c r="F26" s="5">
        <f t="shared" si="26"/>
        <v>3</v>
      </c>
      <c r="G26" s="6">
        <f t="shared" si="26"/>
        <v>5</v>
      </c>
      <c r="H26" s="4">
        <f t="shared" si="26"/>
        <v>7</v>
      </c>
      <c r="I26" s="2">
        <f>SUM(N26:Q26)</f>
        <v>6</v>
      </c>
      <c r="J26" s="2">
        <f>SUM(R26:U26)</f>
        <v>0</v>
      </c>
      <c r="K26" s="2">
        <f>SUM(V26:Y26)</f>
        <v>5</v>
      </c>
      <c r="L26" s="2">
        <f>SUM(Z26:AC26)</f>
        <v>8</v>
      </c>
      <c r="M26" s="2">
        <f>SUM(AD26:AG26)</f>
        <v>1</v>
      </c>
      <c r="N26" s="3">
        <v>1</v>
      </c>
      <c r="O26" s="5"/>
      <c r="P26" s="6">
        <v>2</v>
      </c>
      <c r="Q26" s="4">
        <v>3</v>
      </c>
      <c r="R26" s="3"/>
      <c r="S26" s="5"/>
      <c r="T26" s="6"/>
      <c r="U26" s="4"/>
      <c r="V26" s="3"/>
      <c r="W26" s="5">
        <v>2</v>
      </c>
      <c r="X26" s="6">
        <v>1</v>
      </c>
      <c r="Y26" s="4">
        <v>2</v>
      </c>
      <c r="Z26" s="3">
        <v>4</v>
      </c>
      <c r="AA26" s="5">
        <v>1</v>
      </c>
      <c r="AB26" s="6">
        <v>1</v>
      </c>
      <c r="AC26" s="4">
        <v>2</v>
      </c>
      <c r="AD26" s="3"/>
      <c r="AE26" s="5"/>
      <c r="AF26" s="6">
        <v>1</v>
      </c>
      <c r="AG26" s="4"/>
      <c r="AH26" s="3"/>
      <c r="AI26" s="5"/>
      <c r="AJ26" s="5"/>
      <c r="AK26" s="4"/>
      <c r="AL26" s="3"/>
      <c r="AM26" s="5"/>
      <c r="AN26" s="5"/>
      <c r="AO26" s="4"/>
    </row>
    <row r="27" spans="2:41" x14ac:dyDescent="0.15">
      <c r="B27" s="44">
        <v>4</v>
      </c>
      <c r="C27" s="2">
        <f>SUM(I27:M27)</f>
        <v>36</v>
      </c>
      <c r="D27" s="2">
        <f>SUM(AH27:AO27)</f>
        <v>0</v>
      </c>
      <c r="E27" s="3">
        <f t="shared" si="26"/>
        <v>22</v>
      </c>
      <c r="F27" s="5">
        <f t="shared" si="26"/>
        <v>7</v>
      </c>
      <c r="G27" s="6">
        <f t="shared" si="26"/>
        <v>2</v>
      </c>
      <c r="H27" s="4">
        <f t="shared" si="26"/>
        <v>5</v>
      </c>
      <c r="I27" s="2">
        <f>SUM(N27:Q27)</f>
        <v>7</v>
      </c>
      <c r="J27" s="2">
        <f t="shared" si="23"/>
        <v>4</v>
      </c>
      <c r="K27" s="2">
        <f>SUM(V27:Y27)</f>
        <v>14</v>
      </c>
      <c r="L27" s="2">
        <f>SUM(Z27:AC27)</f>
        <v>9</v>
      </c>
      <c r="M27" s="2">
        <f>SUM(AD27:AG27)</f>
        <v>2</v>
      </c>
      <c r="N27" s="3">
        <v>7</v>
      </c>
      <c r="O27" s="5"/>
      <c r="P27" s="6"/>
      <c r="Q27" s="4"/>
      <c r="R27" s="3">
        <v>3</v>
      </c>
      <c r="S27" s="5"/>
      <c r="T27" s="6"/>
      <c r="U27" s="4">
        <v>1</v>
      </c>
      <c r="V27" s="3">
        <v>4</v>
      </c>
      <c r="W27" s="5">
        <v>5</v>
      </c>
      <c r="X27" s="6">
        <v>1</v>
      </c>
      <c r="Y27" s="4">
        <v>4</v>
      </c>
      <c r="Z27" s="3">
        <v>7</v>
      </c>
      <c r="AA27" s="5">
        <v>2</v>
      </c>
      <c r="AB27" s="6"/>
      <c r="AC27" s="4"/>
      <c r="AD27" s="3">
        <v>1</v>
      </c>
      <c r="AE27" s="5"/>
      <c r="AF27" s="6">
        <v>1</v>
      </c>
      <c r="AG27" s="4"/>
      <c r="AH27" s="3"/>
      <c r="AI27" s="5"/>
      <c r="AJ27" s="5"/>
      <c r="AK27" s="4"/>
      <c r="AL27" s="3"/>
      <c r="AM27" s="5"/>
      <c r="AN27" s="5"/>
      <c r="AO27" s="4"/>
    </row>
    <row r="28" spans="2:41" x14ac:dyDescent="0.15">
      <c r="B28" s="44">
        <v>5</v>
      </c>
      <c r="C28" s="53">
        <f>SUM(I28:M28)</f>
        <v>20</v>
      </c>
      <c r="D28" s="53">
        <f>SUM(AH28:AO28)</f>
        <v>0</v>
      </c>
      <c r="E28" s="3">
        <f t="shared" ref="E28" si="27">SUM(N28,R28,V28,Z28,AD28)</f>
        <v>6</v>
      </c>
      <c r="F28" s="5">
        <f t="shared" ref="F28" si="28">SUM(O28,S28,W28,AA28,AE28)</f>
        <v>2</v>
      </c>
      <c r="G28" s="6">
        <f t="shared" ref="G28" si="29">SUM(P28,T28,X28,AB28,AF28)</f>
        <v>7</v>
      </c>
      <c r="H28" s="4">
        <f t="shared" ref="H28" si="30">SUM(Q28,U28,Y28,AC28,AG28)</f>
        <v>5</v>
      </c>
      <c r="I28" s="53">
        <f>SUM(N28:Q28)</f>
        <v>6</v>
      </c>
      <c r="J28" s="53">
        <f t="shared" ref="J28" si="31">SUM(R28:U28)</f>
        <v>3</v>
      </c>
      <c r="K28" s="53">
        <f>SUM(V28:Y28)</f>
        <v>2</v>
      </c>
      <c r="L28" s="53">
        <f>SUM(Z28:AC28)</f>
        <v>7</v>
      </c>
      <c r="M28" s="53">
        <f>SUM(AD28:AG28)</f>
        <v>2</v>
      </c>
      <c r="N28" s="3">
        <v>1</v>
      </c>
      <c r="O28" s="5">
        <v>1</v>
      </c>
      <c r="P28" s="6">
        <v>3</v>
      </c>
      <c r="Q28" s="4">
        <v>1</v>
      </c>
      <c r="R28" s="3"/>
      <c r="S28" s="5"/>
      <c r="T28" s="6">
        <v>2</v>
      </c>
      <c r="U28" s="4">
        <v>1</v>
      </c>
      <c r="V28" s="3">
        <v>1</v>
      </c>
      <c r="W28" s="5">
        <v>1</v>
      </c>
      <c r="X28" s="6"/>
      <c r="Y28" s="4"/>
      <c r="Z28" s="3">
        <v>4</v>
      </c>
      <c r="AA28" s="5"/>
      <c r="AB28" s="6"/>
      <c r="AC28" s="4">
        <v>3</v>
      </c>
      <c r="AD28" s="3"/>
      <c r="AE28" s="5"/>
      <c r="AF28" s="6">
        <v>2</v>
      </c>
      <c r="AG28" s="4"/>
      <c r="AH28" s="3"/>
      <c r="AI28" s="5"/>
      <c r="AJ28" s="5"/>
      <c r="AK28" s="4"/>
      <c r="AL28" s="3"/>
      <c r="AM28" s="5"/>
      <c r="AN28" s="5"/>
      <c r="AO28" s="4"/>
    </row>
    <row r="29" spans="2:41" x14ac:dyDescent="0.15">
      <c r="AF29" s="69" t="s">
        <v>77</v>
      </c>
      <c r="AG29" s="69"/>
      <c r="AH29" s="69"/>
      <c r="AI29" s="69"/>
      <c r="AJ29" s="69"/>
      <c r="AK29" s="69"/>
      <c r="AL29" s="69"/>
      <c r="AM29" s="69"/>
      <c r="AN29" s="69"/>
      <c r="AO29" s="69"/>
    </row>
    <row r="30" spans="2:41" x14ac:dyDescent="0.15">
      <c r="AF30" s="29" t="s">
        <v>78</v>
      </c>
      <c r="AG30" s="29"/>
      <c r="AH30" s="29"/>
      <c r="AI30" s="29"/>
      <c r="AJ30" s="29"/>
      <c r="AK30" s="29"/>
      <c r="AL30" s="29"/>
      <c r="AM30" s="29"/>
      <c r="AN30" s="29"/>
      <c r="AO30" s="29"/>
    </row>
    <row r="31" spans="2:41" x14ac:dyDescent="0.15">
      <c r="AC31" s="29"/>
      <c r="AD31" s="29"/>
      <c r="AE31" s="29"/>
      <c r="AF31" s="29" t="s">
        <v>72</v>
      </c>
      <c r="AG31" s="29"/>
      <c r="AH31" s="29"/>
      <c r="AI31" s="29"/>
      <c r="AJ31" s="29"/>
      <c r="AK31" s="29"/>
      <c r="AL31" s="29"/>
      <c r="AM31" s="29"/>
      <c r="AN31" s="29"/>
      <c r="AO31" s="29"/>
    </row>
    <row r="32" spans="2:41" x14ac:dyDescent="0.15">
      <c r="AC32" s="29"/>
      <c r="AD32" s="29"/>
      <c r="AE32" s="29"/>
      <c r="AF32" s="29" t="s">
        <v>84</v>
      </c>
      <c r="AG32" s="29"/>
      <c r="AH32" s="29"/>
      <c r="AI32" s="29"/>
      <c r="AJ32" s="29"/>
      <c r="AK32" s="29"/>
      <c r="AL32" s="29"/>
    </row>
    <row r="33" spans="29:38" x14ac:dyDescent="0.15">
      <c r="AC33" s="29"/>
      <c r="AD33" s="29"/>
      <c r="AE33" s="29"/>
      <c r="AF33" s="29"/>
      <c r="AG33" s="29"/>
      <c r="AH33" s="29"/>
      <c r="AI33" s="29"/>
      <c r="AJ33" s="29"/>
      <c r="AK33" s="29"/>
      <c r="AL33" s="29"/>
    </row>
  </sheetData>
  <mergeCells count="35">
    <mergeCell ref="AI10:AJ10"/>
    <mergeCell ref="AI11:AJ11"/>
    <mergeCell ref="AF29:AO29"/>
    <mergeCell ref="AM16:AN16"/>
    <mergeCell ref="AM10:AN10"/>
    <mergeCell ref="AM11:AN11"/>
    <mergeCell ref="AM12:AN12"/>
    <mergeCell ref="AM13:AN13"/>
    <mergeCell ref="AM14:AN14"/>
    <mergeCell ref="AM15:AN15"/>
    <mergeCell ref="AI16:AJ16"/>
    <mergeCell ref="AI12:AJ12"/>
    <mergeCell ref="AI13:AJ13"/>
    <mergeCell ref="AI14:AJ14"/>
    <mergeCell ref="AI15:AJ15"/>
    <mergeCell ref="AD5:AG5"/>
    <mergeCell ref="AM7:AN7"/>
    <mergeCell ref="AM8:AN8"/>
    <mergeCell ref="AM9:AN9"/>
    <mergeCell ref="AL5:AO5"/>
    <mergeCell ref="AH5:AK5"/>
    <mergeCell ref="AI7:AJ7"/>
    <mergeCell ref="AI8:AJ8"/>
    <mergeCell ref="AI9:AJ9"/>
    <mergeCell ref="C4:M4"/>
    <mergeCell ref="B2:D2"/>
    <mergeCell ref="C5:C6"/>
    <mergeCell ref="D5:D6"/>
    <mergeCell ref="I5:M5"/>
    <mergeCell ref="E5:H5"/>
    <mergeCell ref="N5:Q5"/>
    <mergeCell ref="R5:U5"/>
    <mergeCell ref="V5:Y5"/>
    <mergeCell ref="Z5:AC5"/>
    <mergeCell ref="B5:B6"/>
  </mergeCells>
  <phoneticPr fontId="2"/>
  <pageMargins left="0.16" right="0.16" top="0.98399999999999999" bottom="0.98399999999999999" header="0.51200000000000001" footer="0.51200000000000001"/>
  <pageSetup paperSize="9" scale="76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2:AO31"/>
  <sheetViews>
    <sheetView view="pageBreakPreview" zoomScale="120" zoomScaleNormal="140" zoomScaleSheetLayoutView="120" workbookViewId="0">
      <pane xSplit="2" topLeftCell="C1" activePane="topRight" state="frozen"/>
      <selection activeCell="AF27" sqref="AF27"/>
      <selection pane="topRight" activeCell="I29" sqref="I29"/>
    </sheetView>
  </sheetViews>
  <sheetFormatPr defaultRowHeight="13.5" x14ac:dyDescent="0.15"/>
  <cols>
    <col min="1" max="1" width="3.375" customWidth="1"/>
    <col min="2" max="2" width="5.625" customWidth="1"/>
    <col min="3" max="41" width="4.625" customWidth="1"/>
  </cols>
  <sheetData>
    <row r="2" spans="2:41" ht="14.25" thickBot="1" x14ac:dyDescent="0.2">
      <c r="B2" s="67" t="s">
        <v>36</v>
      </c>
      <c r="C2" s="67"/>
      <c r="D2" s="67"/>
      <c r="G2" s="19" t="s">
        <v>57</v>
      </c>
    </row>
    <row r="3" spans="2:41" ht="14.25" thickBot="1" x14ac:dyDescent="0.2"/>
    <row r="4" spans="2:41" ht="14.25" thickBot="1" x14ac:dyDescent="0.2">
      <c r="C4" s="61" t="s">
        <v>26</v>
      </c>
      <c r="D4" s="62"/>
      <c r="E4" s="62"/>
      <c r="F4" s="62"/>
      <c r="G4" s="62"/>
      <c r="H4" s="62"/>
      <c r="I4" s="62"/>
      <c r="J4" s="62"/>
      <c r="K4" s="62"/>
      <c r="L4" s="62"/>
      <c r="M4" s="63"/>
    </row>
    <row r="5" spans="2:41" s="1" customFormat="1" ht="14.25" customHeight="1" x14ac:dyDescent="0.15">
      <c r="B5" s="65" t="s">
        <v>0</v>
      </c>
      <c r="C5" s="74" t="s">
        <v>1</v>
      </c>
      <c r="D5" s="74" t="s">
        <v>2</v>
      </c>
      <c r="E5" s="68" t="s">
        <v>11</v>
      </c>
      <c r="F5" s="68"/>
      <c r="G5" s="68"/>
      <c r="H5" s="68"/>
      <c r="I5" s="68" t="s">
        <v>10</v>
      </c>
      <c r="J5" s="68"/>
      <c r="K5" s="68"/>
      <c r="L5" s="68"/>
      <c r="M5" s="68"/>
      <c r="N5" s="65" t="s">
        <v>16</v>
      </c>
      <c r="O5" s="65"/>
      <c r="P5" s="65"/>
      <c r="Q5" s="65"/>
      <c r="R5" s="65" t="s">
        <v>17</v>
      </c>
      <c r="S5" s="65"/>
      <c r="T5" s="65"/>
      <c r="U5" s="65"/>
      <c r="V5" s="65" t="s">
        <v>18</v>
      </c>
      <c r="W5" s="65"/>
      <c r="X5" s="65"/>
      <c r="Y5" s="65"/>
      <c r="Z5" s="65" t="s">
        <v>19</v>
      </c>
      <c r="AA5" s="65"/>
      <c r="AB5" s="65"/>
      <c r="AC5" s="65"/>
      <c r="AD5" s="65" t="s">
        <v>20</v>
      </c>
      <c r="AE5" s="65"/>
      <c r="AF5" s="65"/>
      <c r="AG5" s="65"/>
      <c r="AH5" s="55" t="s">
        <v>23</v>
      </c>
      <c r="AI5" s="60"/>
      <c r="AJ5" s="60"/>
      <c r="AK5" s="56"/>
      <c r="AL5" s="55" t="s">
        <v>80</v>
      </c>
      <c r="AM5" s="60"/>
      <c r="AN5" s="60"/>
      <c r="AO5" s="56"/>
    </row>
    <row r="6" spans="2:41" s="1" customFormat="1" ht="14.25" customHeight="1" thickBot="1" x14ac:dyDescent="0.2">
      <c r="B6" s="66"/>
      <c r="C6" s="75"/>
      <c r="D6" s="75"/>
      <c r="E6" s="9" t="s">
        <v>3</v>
      </c>
      <c r="F6" s="10" t="s">
        <v>4</v>
      </c>
      <c r="G6" s="11" t="s">
        <v>5</v>
      </c>
      <c r="H6" s="12" t="s">
        <v>6</v>
      </c>
      <c r="I6" s="17">
        <v>1</v>
      </c>
      <c r="J6" s="17">
        <v>2</v>
      </c>
      <c r="K6" s="17">
        <v>3</v>
      </c>
      <c r="L6" s="17">
        <v>4</v>
      </c>
      <c r="M6" s="17">
        <v>5</v>
      </c>
      <c r="N6" s="13" t="s">
        <v>32</v>
      </c>
      <c r="O6" s="14" t="s">
        <v>33</v>
      </c>
      <c r="P6" s="15" t="s">
        <v>34</v>
      </c>
      <c r="Q6" s="16" t="s">
        <v>35</v>
      </c>
      <c r="R6" s="13" t="s">
        <v>32</v>
      </c>
      <c r="S6" s="14" t="s">
        <v>33</v>
      </c>
      <c r="T6" s="15" t="s">
        <v>34</v>
      </c>
      <c r="U6" s="16" t="s">
        <v>35</v>
      </c>
      <c r="V6" s="13" t="s">
        <v>32</v>
      </c>
      <c r="W6" s="14" t="s">
        <v>33</v>
      </c>
      <c r="X6" s="15" t="s">
        <v>34</v>
      </c>
      <c r="Y6" s="16" t="s">
        <v>35</v>
      </c>
      <c r="Z6" s="13" t="s">
        <v>32</v>
      </c>
      <c r="AA6" s="14" t="s">
        <v>33</v>
      </c>
      <c r="AB6" s="15" t="s">
        <v>34</v>
      </c>
      <c r="AC6" s="16" t="s">
        <v>35</v>
      </c>
      <c r="AD6" s="13" t="s">
        <v>32</v>
      </c>
      <c r="AE6" s="14" t="s">
        <v>33</v>
      </c>
      <c r="AF6" s="15" t="s">
        <v>34</v>
      </c>
      <c r="AG6" s="16" t="s">
        <v>35</v>
      </c>
      <c r="AH6" s="9" t="s">
        <v>73</v>
      </c>
      <c r="AI6" s="28" t="s">
        <v>74</v>
      </c>
      <c r="AJ6" s="17" t="s">
        <v>75</v>
      </c>
      <c r="AK6" s="12" t="s">
        <v>76</v>
      </c>
      <c r="AL6" s="9" t="s">
        <v>73</v>
      </c>
      <c r="AM6" s="28" t="s">
        <v>74</v>
      </c>
      <c r="AN6" s="17" t="s">
        <v>75</v>
      </c>
      <c r="AO6" s="12" t="s">
        <v>76</v>
      </c>
    </row>
    <row r="7" spans="2:41" s="1" customFormat="1" ht="14.25" customHeight="1" x14ac:dyDescent="0.15">
      <c r="B7" s="2">
        <v>14</v>
      </c>
      <c r="C7" s="2">
        <f>SUM(I7:M7)</f>
        <v>11</v>
      </c>
      <c r="D7" s="2">
        <f t="shared" ref="D7:D17" si="0">SUM(AH7:AO7)</f>
        <v>2</v>
      </c>
      <c r="E7" s="3">
        <f t="shared" ref="E7:H10" si="1">SUM(N7,R7,V7,Z7,AD7)</f>
        <v>2</v>
      </c>
      <c r="F7" s="5">
        <f t="shared" si="1"/>
        <v>4</v>
      </c>
      <c r="G7" s="6">
        <f t="shared" si="1"/>
        <v>1</v>
      </c>
      <c r="H7" s="4">
        <f t="shared" si="1"/>
        <v>4</v>
      </c>
      <c r="I7" s="2">
        <f>SUM(N7:Q7)</f>
        <v>1</v>
      </c>
      <c r="J7" s="2">
        <f>SUM(R7:U7)</f>
        <v>1</v>
      </c>
      <c r="K7" s="2">
        <f>SUM(V7:Y7)</f>
        <v>1</v>
      </c>
      <c r="L7" s="2">
        <f>SUM(Z7:AC7)</f>
        <v>7</v>
      </c>
      <c r="M7" s="2">
        <f>SUM(AD7:AG7)</f>
        <v>1</v>
      </c>
      <c r="N7" s="3"/>
      <c r="O7" s="5"/>
      <c r="P7" s="6">
        <v>1</v>
      </c>
      <c r="Q7" s="4"/>
      <c r="R7" s="3"/>
      <c r="S7" s="5">
        <v>1</v>
      </c>
      <c r="T7" s="6"/>
      <c r="U7" s="4"/>
      <c r="V7" s="3">
        <v>1</v>
      </c>
      <c r="W7" s="5"/>
      <c r="X7" s="6"/>
      <c r="Y7" s="4"/>
      <c r="Z7" s="3">
        <v>1</v>
      </c>
      <c r="AA7" s="5">
        <v>2</v>
      </c>
      <c r="AB7" s="6"/>
      <c r="AC7" s="4">
        <v>4</v>
      </c>
      <c r="AD7" s="3"/>
      <c r="AE7" s="5">
        <v>1</v>
      </c>
      <c r="AF7" s="6"/>
      <c r="AG7" s="4"/>
      <c r="AH7" s="3"/>
      <c r="AI7" s="55"/>
      <c r="AJ7" s="56"/>
      <c r="AK7" s="4"/>
      <c r="AL7" s="3">
        <v>1</v>
      </c>
      <c r="AM7" s="55"/>
      <c r="AN7" s="56"/>
      <c r="AO7" s="4">
        <v>1</v>
      </c>
    </row>
    <row r="8" spans="2:41" s="1" customFormat="1" ht="14.25" customHeight="1" x14ac:dyDescent="0.15">
      <c r="B8" s="2">
        <v>15</v>
      </c>
      <c r="C8" s="2">
        <f>SUM(I8:M8)</f>
        <v>18</v>
      </c>
      <c r="D8" s="2">
        <f t="shared" si="0"/>
        <v>1</v>
      </c>
      <c r="E8" s="3">
        <f t="shared" si="1"/>
        <v>4</v>
      </c>
      <c r="F8" s="5">
        <f t="shared" si="1"/>
        <v>4</v>
      </c>
      <c r="G8" s="6">
        <f t="shared" si="1"/>
        <v>3</v>
      </c>
      <c r="H8" s="4">
        <f t="shared" si="1"/>
        <v>7</v>
      </c>
      <c r="I8" s="2">
        <f>SUM(N8:Q8)</f>
        <v>1</v>
      </c>
      <c r="J8" s="2">
        <f>SUM(R8:U8)</f>
        <v>6</v>
      </c>
      <c r="K8" s="2">
        <f>SUM(V8:Y8)</f>
        <v>6</v>
      </c>
      <c r="L8" s="2">
        <f>SUM(Z8:AC8)</f>
        <v>5</v>
      </c>
      <c r="M8" s="2">
        <f>SUM(AD8:AG8)</f>
        <v>0</v>
      </c>
      <c r="N8" s="3"/>
      <c r="O8" s="5"/>
      <c r="P8" s="6">
        <v>1</v>
      </c>
      <c r="Q8" s="4"/>
      <c r="R8" s="3">
        <v>3</v>
      </c>
      <c r="S8" s="5">
        <v>1</v>
      </c>
      <c r="T8" s="6">
        <v>1</v>
      </c>
      <c r="U8" s="4">
        <v>1</v>
      </c>
      <c r="V8" s="3"/>
      <c r="W8" s="5">
        <v>1</v>
      </c>
      <c r="X8" s="6"/>
      <c r="Y8" s="4">
        <v>5</v>
      </c>
      <c r="Z8" s="3">
        <v>1</v>
      </c>
      <c r="AA8" s="5">
        <v>2</v>
      </c>
      <c r="AB8" s="6">
        <v>1</v>
      </c>
      <c r="AC8" s="4">
        <v>1</v>
      </c>
      <c r="AD8" s="3"/>
      <c r="AE8" s="5"/>
      <c r="AF8" s="6"/>
      <c r="AG8" s="4"/>
      <c r="AH8" s="3"/>
      <c r="AI8" s="55">
        <v>1</v>
      </c>
      <c r="AJ8" s="56"/>
      <c r="AK8" s="4"/>
      <c r="AL8" s="3"/>
      <c r="AM8" s="55"/>
      <c r="AN8" s="56"/>
      <c r="AO8" s="4"/>
    </row>
    <row r="9" spans="2:41" s="1" customFormat="1" ht="14.25" customHeight="1" x14ac:dyDescent="0.15">
      <c r="B9" s="2">
        <v>16</v>
      </c>
      <c r="C9" s="2">
        <f>SUM(I9:M9)</f>
        <v>15</v>
      </c>
      <c r="D9" s="2">
        <f t="shared" si="0"/>
        <v>3</v>
      </c>
      <c r="E9" s="3">
        <f t="shared" si="1"/>
        <v>6</v>
      </c>
      <c r="F9" s="5">
        <f t="shared" si="1"/>
        <v>5</v>
      </c>
      <c r="G9" s="6">
        <f t="shared" si="1"/>
        <v>3</v>
      </c>
      <c r="H9" s="4">
        <f t="shared" si="1"/>
        <v>1</v>
      </c>
      <c r="I9" s="2">
        <f>SUM(N9:Q9)</f>
        <v>1</v>
      </c>
      <c r="J9" s="2">
        <f>SUM(R9:U9)</f>
        <v>1</v>
      </c>
      <c r="K9" s="2">
        <f>SUM(V9:Y9)</f>
        <v>3</v>
      </c>
      <c r="L9" s="2">
        <f>SUM(Z9:AC9)</f>
        <v>9</v>
      </c>
      <c r="M9" s="2">
        <f>SUM(AD9:AG9)</f>
        <v>1</v>
      </c>
      <c r="N9" s="3"/>
      <c r="O9" s="5"/>
      <c r="P9" s="6">
        <v>1</v>
      </c>
      <c r="Q9" s="4"/>
      <c r="R9" s="3">
        <v>1</v>
      </c>
      <c r="S9" s="5"/>
      <c r="T9" s="6"/>
      <c r="U9" s="4"/>
      <c r="V9" s="3">
        <v>1</v>
      </c>
      <c r="W9" s="5"/>
      <c r="X9" s="6">
        <v>1</v>
      </c>
      <c r="Y9" s="4">
        <v>1</v>
      </c>
      <c r="Z9" s="3">
        <v>4</v>
      </c>
      <c r="AA9" s="5">
        <v>5</v>
      </c>
      <c r="AB9" s="6"/>
      <c r="AC9" s="4"/>
      <c r="AD9" s="3"/>
      <c r="AE9" s="5"/>
      <c r="AF9" s="6">
        <v>1</v>
      </c>
      <c r="AG9" s="4"/>
      <c r="AH9" s="3"/>
      <c r="AI9" s="55"/>
      <c r="AJ9" s="56"/>
      <c r="AK9" s="4">
        <v>2</v>
      </c>
      <c r="AL9" s="3"/>
      <c r="AM9" s="55"/>
      <c r="AN9" s="56"/>
      <c r="AO9" s="4">
        <v>1</v>
      </c>
    </row>
    <row r="10" spans="2:41" s="1" customFormat="1" ht="14.25" customHeight="1" x14ac:dyDescent="0.15">
      <c r="B10" s="2">
        <v>17</v>
      </c>
      <c r="C10" s="2">
        <f>SUM(I10:M10)</f>
        <v>16</v>
      </c>
      <c r="D10" s="2">
        <f t="shared" si="0"/>
        <v>2</v>
      </c>
      <c r="E10" s="3">
        <f t="shared" si="1"/>
        <v>3</v>
      </c>
      <c r="F10" s="5">
        <f t="shared" si="1"/>
        <v>8</v>
      </c>
      <c r="G10" s="6">
        <f t="shared" si="1"/>
        <v>1</v>
      </c>
      <c r="H10" s="4">
        <f t="shared" si="1"/>
        <v>4</v>
      </c>
      <c r="I10" s="2">
        <f t="shared" ref="I10:I15" si="2">SUM(N10:Q10)</f>
        <v>0</v>
      </c>
      <c r="J10" s="2">
        <f t="shared" ref="J10:J15" si="3">SUM(R10:U10)</f>
        <v>2</v>
      </c>
      <c r="K10" s="2">
        <f>SUM(V10:Y10)</f>
        <v>7</v>
      </c>
      <c r="L10" s="2">
        <f>SUM(Z10:AC10)</f>
        <v>7</v>
      </c>
      <c r="M10" s="2">
        <f t="shared" ref="M10:M15" si="4">SUM(AD10:AG10)</f>
        <v>0</v>
      </c>
      <c r="N10" s="3"/>
      <c r="O10" s="5"/>
      <c r="P10" s="6"/>
      <c r="Q10" s="4"/>
      <c r="R10" s="3"/>
      <c r="S10" s="5">
        <v>2</v>
      </c>
      <c r="T10" s="6"/>
      <c r="U10" s="4"/>
      <c r="V10" s="3">
        <v>2</v>
      </c>
      <c r="W10" s="5">
        <v>4</v>
      </c>
      <c r="X10" s="6"/>
      <c r="Y10" s="4">
        <v>1</v>
      </c>
      <c r="Z10" s="3">
        <v>1</v>
      </c>
      <c r="AA10" s="5">
        <v>2</v>
      </c>
      <c r="AB10" s="6">
        <v>1</v>
      </c>
      <c r="AC10" s="4">
        <v>3</v>
      </c>
      <c r="AD10" s="3"/>
      <c r="AE10" s="5"/>
      <c r="AF10" s="6"/>
      <c r="AG10" s="4"/>
      <c r="AH10" s="3">
        <v>1</v>
      </c>
      <c r="AI10" s="55"/>
      <c r="AJ10" s="56"/>
      <c r="AK10" s="4"/>
      <c r="AL10" s="3">
        <v>1</v>
      </c>
      <c r="AM10" s="55"/>
      <c r="AN10" s="56"/>
      <c r="AO10" s="4"/>
    </row>
    <row r="11" spans="2:41" s="1" customFormat="1" ht="14.25" customHeight="1" x14ac:dyDescent="0.15">
      <c r="B11" s="2">
        <v>18</v>
      </c>
      <c r="C11" s="2">
        <f t="shared" ref="C11:C17" si="5">SUM(I11:M11)</f>
        <v>14</v>
      </c>
      <c r="D11" s="2">
        <f t="shared" si="0"/>
        <v>0</v>
      </c>
      <c r="E11" s="3">
        <f>SUM(N11,R11,V11,Z11,AD11)</f>
        <v>4</v>
      </c>
      <c r="F11" s="5">
        <f>SUM(O11,S11,W11,AA11,AE11)</f>
        <v>4</v>
      </c>
      <c r="G11" s="6">
        <f t="shared" ref="E11:H14" si="6">SUM(P11,T11,X11,AB11,AF11)</f>
        <v>2</v>
      </c>
      <c r="H11" s="4">
        <f>SUM(Q11,U11,Y11,AC11,AG11)</f>
        <v>4</v>
      </c>
      <c r="I11" s="2">
        <f t="shared" si="2"/>
        <v>0</v>
      </c>
      <c r="J11" s="2">
        <f t="shared" si="3"/>
        <v>1</v>
      </c>
      <c r="K11" s="2">
        <f t="shared" ref="K11:K17" si="7">SUM(V11:Y11)</f>
        <v>5</v>
      </c>
      <c r="L11" s="2">
        <f t="shared" ref="L11:L17" si="8">SUM(Z11:AC11)</f>
        <v>8</v>
      </c>
      <c r="M11" s="2">
        <f t="shared" si="4"/>
        <v>0</v>
      </c>
      <c r="N11" s="3"/>
      <c r="O11" s="5"/>
      <c r="P11" s="6"/>
      <c r="Q11" s="4"/>
      <c r="R11" s="3"/>
      <c r="S11" s="5"/>
      <c r="T11" s="6"/>
      <c r="U11" s="4">
        <v>1</v>
      </c>
      <c r="V11" s="3">
        <v>2</v>
      </c>
      <c r="W11" s="5">
        <v>2</v>
      </c>
      <c r="X11" s="6">
        <v>1</v>
      </c>
      <c r="Y11" s="4"/>
      <c r="Z11" s="3">
        <v>2</v>
      </c>
      <c r="AA11" s="5">
        <v>2</v>
      </c>
      <c r="AB11" s="6">
        <v>1</v>
      </c>
      <c r="AC11" s="4">
        <v>3</v>
      </c>
      <c r="AD11" s="3"/>
      <c r="AE11" s="5"/>
      <c r="AF11" s="6"/>
      <c r="AG11" s="4"/>
      <c r="AH11" s="3"/>
      <c r="AI11" s="55"/>
      <c r="AJ11" s="56"/>
      <c r="AK11" s="4"/>
      <c r="AL11" s="3"/>
      <c r="AM11" s="55"/>
      <c r="AN11" s="56"/>
      <c r="AO11" s="4"/>
    </row>
    <row r="12" spans="2:41" s="1" customFormat="1" ht="14.25" customHeight="1" x14ac:dyDescent="0.15">
      <c r="B12" s="2">
        <v>19</v>
      </c>
      <c r="C12" s="2">
        <f t="shared" si="5"/>
        <v>8</v>
      </c>
      <c r="D12" s="2">
        <f t="shared" si="0"/>
        <v>1</v>
      </c>
      <c r="E12" s="3">
        <f t="shared" si="6"/>
        <v>3</v>
      </c>
      <c r="F12" s="5">
        <f t="shared" si="6"/>
        <v>1</v>
      </c>
      <c r="G12" s="6">
        <f t="shared" si="6"/>
        <v>3</v>
      </c>
      <c r="H12" s="4">
        <f t="shared" si="6"/>
        <v>1</v>
      </c>
      <c r="I12" s="2">
        <f t="shared" si="2"/>
        <v>0</v>
      </c>
      <c r="J12" s="2">
        <f t="shared" si="3"/>
        <v>0</v>
      </c>
      <c r="K12" s="2">
        <f t="shared" si="7"/>
        <v>5</v>
      </c>
      <c r="L12" s="2">
        <f t="shared" si="8"/>
        <v>2</v>
      </c>
      <c r="M12" s="2">
        <f t="shared" si="4"/>
        <v>1</v>
      </c>
      <c r="N12" s="3"/>
      <c r="O12" s="5"/>
      <c r="P12" s="6"/>
      <c r="Q12" s="4"/>
      <c r="R12" s="3"/>
      <c r="S12" s="5"/>
      <c r="T12" s="6"/>
      <c r="U12" s="4"/>
      <c r="V12" s="3">
        <v>2</v>
      </c>
      <c r="W12" s="5">
        <v>1</v>
      </c>
      <c r="X12" s="6">
        <v>2</v>
      </c>
      <c r="Y12" s="4"/>
      <c r="Z12" s="3">
        <v>1</v>
      </c>
      <c r="AA12" s="5"/>
      <c r="AB12" s="6">
        <v>1</v>
      </c>
      <c r="AC12" s="4"/>
      <c r="AD12" s="3"/>
      <c r="AE12" s="5"/>
      <c r="AF12" s="6"/>
      <c r="AG12" s="4">
        <v>1</v>
      </c>
      <c r="AH12" s="3"/>
      <c r="AI12" s="55"/>
      <c r="AJ12" s="56"/>
      <c r="AK12" s="4">
        <v>1</v>
      </c>
      <c r="AL12" s="3"/>
      <c r="AM12" s="55"/>
      <c r="AN12" s="56"/>
      <c r="AO12" s="4"/>
    </row>
    <row r="13" spans="2:41" s="1" customFormat="1" ht="14.25" customHeight="1" x14ac:dyDescent="0.15">
      <c r="B13" s="2">
        <v>20</v>
      </c>
      <c r="C13" s="2">
        <f t="shared" si="5"/>
        <v>12</v>
      </c>
      <c r="D13" s="2">
        <f t="shared" si="0"/>
        <v>5</v>
      </c>
      <c r="E13" s="3">
        <f t="shared" si="6"/>
        <v>2</v>
      </c>
      <c r="F13" s="5">
        <f t="shared" si="6"/>
        <v>5</v>
      </c>
      <c r="G13" s="6">
        <f t="shared" si="6"/>
        <v>1</v>
      </c>
      <c r="H13" s="4">
        <f t="shared" si="6"/>
        <v>4</v>
      </c>
      <c r="I13" s="2">
        <f t="shared" si="2"/>
        <v>1</v>
      </c>
      <c r="J13" s="2">
        <f t="shared" si="3"/>
        <v>0</v>
      </c>
      <c r="K13" s="2">
        <f t="shared" si="7"/>
        <v>2</v>
      </c>
      <c r="L13" s="2">
        <f t="shared" si="8"/>
        <v>9</v>
      </c>
      <c r="M13" s="2">
        <f t="shared" si="4"/>
        <v>0</v>
      </c>
      <c r="N13" s="3"/>
      <c r="O13" s="5"/>
      <c r="P13" s="6"/>
      <c r="Q13" s="4">
        <v>1</v>
      </c>
      <c r="R13" s="3"/>
      <c r="S13" s="5"/>
      <c r="T13" s="6"/>
      <c r="U13" s="4"/>
      <c r="V13" s="3"/>
      <c r="W13" s="5">
        <v>1</v>
      </c>
      <c r="X13" s="6"/>
      <c r="Y13" s="4">
        <v>1</v>
      </c>
      <c r="Z13" s="3">
        <v>2</v>
      </c>
      <c r="AA13" s="5">
        <v>4</v>
      </c>
      <c r="AB13" s="6">
        <v>1</v>
      </c>
      <c r="AC13" s="4">
        <v>2</v>
      </c>
      <c r="AD13" s="3"/>
      <c r="AE13" s="5"/>
      <c r="AF13" s="6"/>
      <c r="AG13" s="4"/>
      <c r="AH13" s="3">
        <v>1</v>
      </c>
      <c r="AI13" s="55"/>
      <c r="AJ13" s="56"/>
      <c r="AK13" s="4"/>
      <c r="AL13" s="3">
        <v>2</v>
      </c>
      <c r="AM13" s="55">
        <v>1</v>
      </c>
      <c r="AN13" s="56"/>
      <c r="AO13" s="4">
        <v>1</v>
      </c>
    </row>
    <row r="14" spans="2:41" s="1" customFormat="1" ht="14.25" customHeight="1" x14ac:dyDescent="0.15">
      <c r="B14" s="2">
        <v>21</v>
      </c>
      <c r="C14" s="2">
        <f t="shared" si="5"/>
        <v>19</v>
      </c>
      <c r="D14" s="2">
        <f t="shared" si="0"/>
        <v>2</v>
      </c>
      <c r="E14" s="3">
        <f t="shared" si="6"/>
        <v>9</v>
      </c>
      <c r="F14" s="5">
        <f t="shared" si="6"/>
        <v>6</v>
      </c>
      <c r="G14" s="6">
        <f t="shared" si="6"/>
        <v>0</v>
      </c>
      <c r="H14" s="4">
        <f t="shared" si="6"/>
        <v>4</v>
      </c>
      <c r="I14" s="2">
        <f t="shared" si="2"/>
        <v>1</v>
      </c>
      <c r="J14" s="2">
        <f t="shared" si="3"/>
        <v>1</v>
      </c>
      <c r="K14" s="2">
        <f t="shared" si="7"/>
        <v>3</v>
      </c>
      <c r="L14" s="2">
        <f t="shared" si="8"/>
        <v>12</v>
      </c>
      <c r="M14" s="2">
        <f t="shared" si="4"/>
        <v>2</v>
      </c>
      <c r="N14" s="3"/>
      <c r="O14" s="5">
        <v>1</v>
      </c>
      <c r="P14" s="6"/>
      <c r="Q14" s="4"/>
      <c r="R14" s="3">
        <v>1</v>
      </c>
      <c r="S14" s="5"/>
      <c r="T14" s="6"/>
      <c r="U14" s="4"/>
      <c r="V14" s="3"/>
      <c r="W14" s="5">
        <v>2</v>
      </c>
      <c r="X14" s="6"/>
      <c r="Y14" s="4">
        <v>1</v>
      </c>
      <c r="Z14" s="3">
        <v>6</v>
      </c>
      <c r="AA14" s="5">
        <v>3</v>
      </c>
      <c r="AB14" s="6"/>
      <c r="AC14" s="4">
        <v>3</v>
      </c>
      <c r="AD14" s="3">
        <v>2</v>
      </c>
      <c r="AE14" s="5"/>
      <c r="AF14" s="6"/>
      <c r="AG14" s="4"/>
      <c r="AH14" s="3"/>
      <c r="AI14" s="55"/>
      <c r="AJ14" s="56"/>
      <c r="AK14" s="4"/>
      <c r="AL14" s="3">
        <v>1</v>
      </c>
      <c r="AM14" s="55">
        <v>1</v>
      </c>
      <c r="AN14" s="56"/>
      <c r="AO14" s="4"/>
    </row>
    <row r="15" spans="2:41" s="1" customFormat="1" ht="14.25" customHeight="1" x14ac:dyDescent="0.15">
      <c r="B15" s="2">
        <v>22</v>
      </c>
      <c r="C15" s="2">
        <f t="shared" si="5"/>
        <v>21</v>
      </c>
      <c r="D15" s="2">
        <f t="shared" si="0"/>
        <v>1</v>
      </c>
      <c r="E15" s="3">
        <f t="shared" ref="E15:H17" si="9">SUM(N15,R15,V15,Z15,AD15)</f>
        <v>5</v>
      </c>
      <c r="F15" s="5">
        <f t="shared" si="9"/>
        <v>6</v>
      </c>
      <c r="G15" s="6">
        <f t="shared" si="9"/>
        <v>5</v>
      </c>
      <c r="H15" s="4">
        <f t="shared" si="9"/>
        <v>5</v>
      </c>
      <c r="I15" s="2">
        <f t="shared" si="2"/>
        <v>1</v>
      </c>
      <c r="J15" s="2">
        <f t="shared" si="3"/>
        <v>2</v>
      </c>
      <c r="K15" s="2">
        <f t="shared" si="7"/>
        <v>4</v>
      </c>
      <c r="L15" s="2">
        <f t="shared" si="8"/>
        <v>12</v>
      </c>
      <c r="M15" s="2">
        <f t="shared" si="4"/>
        <v>2</v>
      </c>
      <c r="N15" s="3"/>
      <c r="O15" s="5"/>
      <c r="P15" s="6">
        <v>1</v>
      </c>
      <c r="Q15" s="4"/>
      <c r="R15" s="3">
        <v>1</v>
      </c>
      <c r="S15" s="5"/>
      <c r="T15" s="6"/>
      <c r="U15" s="4">
        <v>1</v>
      </c>
      <c r="V15" s="3"/>
      <c r="W15" s="5"/>
      <c r="X15" s="6">
        <v>4</v>
      </c>
      <c r="Y15" s="4"/>
      <c r="Z15" s="3">
        <v>3</v>
      </c>
      <c r="AA15" s="5">
        <v>6</v>
      </c>
      <c r="AB15" s="6"/>
      <c r="AC15" s="4">
        <v>3</v>
      </c>
      <c r="AD15" s="3">
        <v>1</v>
      </c>
      <c r="AE15" s="5"/>
      <c r="AF15" s="6"/>
      <c r="AG15" s="4">
        <v>1</v>
      </c>
      <c r="AH15" s="3"/>
      <c r="AI15" s="55"/>
      <c r="AJ15" s="56"/>
      <c r="AK15" s="4"/>
      <c r="AL15" s="3"/>
      <c r="AM15" s="55">
        <v>1</v>
      </c>
      <c r="AN15" s="56"/>
      <c r="AO15" s="4"/>
    </row>
    <row r="16" spans="2:41" s="1" customFormat="1" ht="14.25" customHeight="1" x14ac:dyDescent="0.15">
      <c r="B16" s="2">
        <v>23</v>
      </c>
      <c r="C16" s="2">
        <f>SUM(I16:M16)</f>
        <v>57</v>
      </c>
      <c r="D16" s="2">
        <f t="shared" si="0"/>
        <v>0</v>
      </c>
      <c r="E16" s="3">
        <f>SUM(N16,R16,V16,Z16,AD16)</f>
        <v>35</v>
      </c>
      <c r="F16" s="5">
        <f>SUM(O16,S16,W16,AA16,AE16)</f>
        <v>9</v>
      </c>
      <c r="G16" s="6">
        <f>SUM(P16,T16,X16,AB16,AF16)</f>
        <v>5</v>
      </c>
      <c r="H16" s="4">
        <f>SUM(Q16,U16,Y16,AC16,AG16)</f>
        <v>8</v>
      </c>
      <c r="I16" s="2">
        <f t="shared" ref="I16:I21" si="10">SUM(N16:Q16)</f>
        <v>4</v>
      </c>
      <c r="J16" s="2">
        <f t="shared" ref="J16:J21" si="11">SUM(R16:U16)</f>
        <v>18</v>
      </c>
      <c r="K16" s="2">
        <f>SUM(V16:Y16)</f>
        <v>10</v>
      </c>
      <c r="L16" s="2">
        <f>SUM(Z16:AC16)</f>
        <v>21</v>
      </c>
      <c r="M16" s="2">
        <f t="shared" ref="M16:M21" si="12">SUM(AD16:AG16)</f>
        <v>4</v>
      </c>
      <c r="N16" s="3">
        <v>1</v>
      </c>
      <c r="O16" s="5">
        <v>1</v>
      </c>
      <c r="P16" s="6"/>
      <c r="Q16" s="4">
        <v>2</v>
      </c>
      <c r="R16" s="3">
        <v>13</v>
      </c>
      <c r="S16" s="5">
        <v>3</v>
      </c>
      <c r="T16" s="6">
        <v>2</v>
      </c>
      <c r="U16" s="4"/>
      <c r="V16" s="3">
        <v>6</v>
      </c>
      <c r="W16" s="5">
        <v>2</v>
      </c>
      <c r="X16" s="6">
        <v>1</v>
      </c>
      <c r="Y16" s="4">
        <v>1</v>
      </c>
      <c r="Z16" s="3">
        <v>11</v>
      </c>
      <c r="AA16" s="5">
        <v>3</v>
      </c>
      <c r="AB16" s="6">
        <v>2</v>
      </c>
      <c r="AC16" s="4">
        <v>5</v>
      </c>
      <c r="AD16" s="3">
        <v>4</v>
      </c>
      <c r="AE16" s="5"/>
      <c r="AF16" s="6"/>
      <c r="AG16" s="4"/>
      <c r="AH16" s="3"/>
      <c r="AI16" s="55"/>
      <c r="AJ16" s="56"/>
      <c r="AK16" s="4"/>
      <c r="AL16" s="3"/>
      <c r="AM16" s="55"/>
      <c r="AN16" s="56"/>
      <c r="AO16" s="4"/>
    </row>
    <row r="17" spans="2:41" s="1" customFormat="1" ht="14.25" customHeight="1" x14ac:dyDescent="0.15">
      <c r="B17" s="2">
        <v>24</v>
      </c>
      <c r="C17" s="2">
        <f t="shared" si="5"/>
        <v>13</v>
      </c>
      <c r="D17" s="2">
        <f t="shared" si="0"/>
        <v>0</v>
      </c>
      <c r="E17" s="3">
        <f t="shared" si="9"/>
        <v>5</v>
      </c>
      <c r="F17" s="5">
        <f t="shared" si="9"/>
        <v>1</v>
      </c>
      <c r="G17" s="6">
        <f t="shared" si="9"/>
        <v>6</v>
      </c>
      <c r="H17" s="4">
        <f t="shared" si="9"/>
        <v>1</v>
      </c>
      <c r="I17" s="2">
        <f t="shared" si="10"/>
        <v>1</v>
      </c>
      <c r="J17" s="2">
        <f t="shared" si="11"/>
        <v>3</v>
      </c>
      <c r="K17" s="2">
        <f t="shared" si="7"/>
        <v>3</v>
      </c>
      <c r="L17" s="2">
        <f t="shared" si="8"/>
        <v>4</v>
      </c>
      <c r="M17" s="2">
        <f t="shared" si="12"/>
        <v>2</v>
      </c>
      <c r="N17" s="3"/>
      <c r="O17" s="5"/>
      <c r="P17" s="6">
        <v>1</v>
      </c>
      <c r="Q17" s="4"/>
      <c r="R17" s="3">
        <v>1</v>
      </c>
      <c r="S17" s="5"/>
      <c r="T17" s="6">
        <v>2</v>
      </c>
      <c r="U17" s="4"/>
      <c r="V17" s="3">
        <v>1</v>
      </c>
      <c r="W17" s="5"/>
      <c r="X17" s="6">
        <v>1</v>
      </c>
      <c r="Y17" s="4">
        <v>1</v>
      </c>
      <c r="Z17" s="3">
        <v>3</v>
      </c>
      <c r="AA17" s="5"/>
      <c r="AB17" s="6">
        <v>1</v>
      </c>
      <c r="AC17" s="4"/>
      <c r="AD17" s="3"/>
      <c r="AE17" s="5">
        <v>1</v>
      </c>
      <c r="AF17" s="6">
        <v>1</v>
      </c>
      <c r="AG17" s="4"/>
      <c r="AH17" s="3"/>
      <c r="AI17" s="5"/>
      <c r="AJ17" s="5"/>
      <c r="AK17" s="4"/>
      <c r="AL17" s="3"/>
      <c r="AM17" s="5"/>
      <c r="AN17" s="5"/>
      <c r="AO17" s="4"/>
    </row>
    <row r="18" spans="2:41" s="1" customFormat="1" ht="14.25" customHeight="1" x14ac:dyDescent="0.15">
      <c r="B18" s="2">
        <v>25</v>
      </c>
      <c r="C18" s="2">
        <f t="shared" ref="C18:C23" si="13">SUM(I18:M18)</f>
        <v>17</v>
      </c>
      <c r="D18" s="2">
        <f t="shared" ref="D18:D23" si="14">SUM(AH18:AO18)</f>
        <v>0</v>
      </c>
      <c r="E18" s="3">
        <f t="shared" ref="E18:H19" si="15">SUM(N18,R18,V18,Z18,AD18)</f>
        <v>5</v>
      </c>
      <c r="F18" s="5">
        <f t="shared" si="15"/>
        <v>3</v>
      </c>
      <c r="G18" s="6">
        <f t="shared" si="15"/>
        <v>7</v>
      </c>
      <c r="H18" s="4">
        <f t="shared" si="15"/>
        <v>2</v>
      </c>
      <c r="I18" s="2">
        <f t="shared" si="10"/>
        <v>0</v>
      </c>
      <c r="J18" s="2">
        <f t="shared" si="11"/>
        <v>4</v>
      </c>
      <c r="K18" s="2">
        <f t="shared" ref="K18:K23" si="16">SUM(V18:Y18)</f>
        <v>3</v>
      </c>
      <c r="L18" s="2">
        <f t="shared" ref="L18:L23" si="17">SUM(Z18:AC18)</f>
        <v>9</v>
      </c>
      <c r="M18" s="2">
        <f t="shared" si="12"/>
        <v>1</v>
      </c>
      <c r="N18" s="3"/>
      <c r="O18" s="5"/>
      <c r="P18" s="6"/>
      <c r="Q18" s="4"/>
      <c r="R18" s="3">
        <v>1</v>
      </c>
      <c r="S18" s="5"/>
      <c r="T18" s="6">
        <v>2</v>
      </c>
      <c r="U18" s="4">
        <v>1</v>
      </c>
      <c r="V18" s="3"/>
      <c r="W18" s="5">
        <v>2</v>
      </c>
      <c r="X18" s="6">
        <v>1</v>
      </c>
      <c r="Y18" s="4"/>
      <c r="Z18" s="3">
        <v>4</v>
      </c>
      <c r="AA18" s="5">
        <v>1</v>
      </c>
      <c r="AB18" s="6">
        <v>3</v>
      </c>
      <c r="AC18" s="4">
        <v>1</v>
      </c>
      <c r="AD18" s="3"/>
      <c r="AE18" s="5"/>
      <c r="AF18" s="6">
        <v>1</v>
      </c>
      <c r="AG18" s="4"/>
      <c r="AH18" s="3"/>
      <c r="AI18" s="5"/>
      <c r="AJ18" s="5"/>
      <c r="AK18" s="4"/>
      <c r="AL18" s="3"/>
      <c r="AM18" s="5"/>
      <c r="AN18" s="5"/>
      <c r="AO18" s="4"/>
    </row>
    <row r="19" spans="2:41" s="1" customFormat="1" ht="14.25" customHeight="1" x14ac:dyDescent="0.15">
      <c r="B19" s="2">
        <v>26</v>
      </c>
      <c r="C19" s="2">
        <f t="shared" si="13"/>
        <v>23</v>
      </c>
      <c r="D19" s="2">
        <f t="shared" si="14"/>
        <v>0</v>
      </c>
      <c r="E19" s="3">
        <f t="shared" si="15"/>
        <v>7</v>
      </c>
      <c r="F19" s="5">
        <f t="shared" si="15"/>
        <v>8</v>
      </c>
      <c r="G19" s="6">
        <f t="shared" si="15"/>
        <v>6</v>
      </c>
      <c r="H19" s="4">
        <f t="shared" si="15"/>
        <v>2</v>
      </c>
      <c r="I19" s="2">
        <f t="shared" si="10"/>
        <v>0</v>
      </c>
      <c r="J19" s="2">
        <f t="shared" si="11"/>
        <v>2</v>
      </c>
      <c r="K19" s="2">
        <f t="shared" si="16"/>
        <v>4</v>
      </c>
      <c r="L19" s="2">
        <f t="shared" si="17"/>
        <v>16</v>
      </c>
      <c r="M19" s="2">
        <f t="shared" si="12"/>
        <v>1</v>
      </c>
      <c r="N19" s="3"/>
      <c r="O19" s="5"/>
      <c r="P19" s="6"/>
      <c r="Q19" s="4"/>
      <c r="R19" s="3"/>
      <c r="S19" s="5"/>
      <c r="T19" s="6">
        <v>2</v>
      </c>
      <c r="U19" s="4"/>
      <c r="V19" s="3"/>
      <c r="W19" s="5">
        <v>2</v>
      </c>
      <c r="X19" s="6">
        <v>1</v>
      </c>
      <c r="Y19" s="4">
        <v>1</v>
      </c>
      <c r="Z19" s="3">
        <v>7</v>
      </c>
      <c r="AA19" s="5">
        <v>5</v>
      </c>
      <c r="AB19" s="6">
        <v>3</v>
      </c>
      <c r="AC19" s="4">
        <v>1</v>
      </c>
      <c r="AD19" s="3"/>
      <c r="AE19" s="5">
        <v>1</v>
      </c>
      <c r="AF19" s="6"/>
      <c r="AG19" s="4"/>
      <c r="AH19" s="3"/>
      <c r="AI19" s="5"/>
      <c r="AJ19" s="5"/>
      <c r="AK19" s="4"/>
      <c r="AL19" s="3"/>
      <c r="AM19" s="5"/>
      <c r="AN19" s="5"/>
      <c r="AO19" s="4"/>
    </row>
    <row r="20" spans="2:41" s="1" customFormat="1" ht="14.25" customHeight="1" x14ac:dyDescent="0.15">
      <c r="B20" s="2">
        <v>27</v>
      </c>
      <c r="C20" s="2">
        <f t="shared" si="13"/>
        <v>22</v>
      </c>
      <c r="D20" s="2">
        <f t="shared" si="14"/>
        <v>1</v>
      </c>
      <c r="E20" s="3">
        <f t="shared" ref="E20:H21" si="18">SUM(N20,R20,V20,Z20,AD20)</f>
        <v>9</v>
      </c>
      <c r="F20" s="5">
        <f t="shared" si="18"/>
        <v>6</v>
      </c>
      <c r="G20" s="6">
        <f t="shared" si="18"/>
        <v>3</v>
      </c>
      <c r="H20" s="4">
        <f t="shared" si="18"/>
        <v>4</v>
      </c>
      <c r="I20" s="2">
        <f t="shared" si="10"/>
        <v>0</v>
      </c>
      <c r="J20" s="2">
        <f t="shared" si="11"/>
        <v>2</v>
      </c>
      <c r="K20" s="2">
        <f t="shared" si="16"/>
        <v>8</v>
      </c>
      <c r="L20" s="2">
        <f t="shared" si="17"/>
        <v>8</v>
      </c>
      <c r="M20" s="2">
        <f t="shared" si="12"/>
        <v>4</v>
      </c>
      <c r="N20" s="3"/>
      <c r="O20" s="5"/>
      <c r="P20" s="6"/>
      <c r="Q20" s="4"/>
      <c r="R20" s="3"/>
      <c r="S20" s="5"/>
      <c r="T20" s="6">
        <v>1</v>
      </c>
      <c r="U20" s="4">
        <v>1</v>
      </c>
      <c r="V20" s="3">
        <v>4</v>
      </c>
      <c r="W20" s="5">
        <v>2</v>
      </c>
      <c r="X20" s="6">
        <v>1</v>
      </c>
      <c r="Y20" s="4">
        <v>1</v>
      </c>
      <c r="Z20" s="3">
        <v>2</v>
      </c>
      <c r="AA20" s="5">
        <v>4</v>
      </c>
      <c r="AB20" s="6"/>
      <c r="AC20" s="4">
        <v>2</v>
      </c>
      <c r="AD20" s="3">
        <v>3</v>
      </c>
      <c r="AE20" s="5"/>
      <c r="AF20" s="6">
        <v>1</v>
      </c>
      <c r="AG20" s="4"/>
      <c r="AH20" s="3"/>
      <c r="AI20" s="5"/>
      <c r="AJ20" s="5"/>
      <c r="AK20" s="4"/>
      <c r="AL20" s="3"/>
      <c r="AM20" s="5"/>
      <c r="AN20" s="5"/>
      <c r="AO20" s="4">
        <v>1</v>
      </c>
    </row>
    <row r="21" spans="2:41" s="1" customFormat="1" ht="14.25" customHeight="1" x14ac:dyDescent="0.15">
      <c r="B21" s="2">
        <v>28</v>
      </c>
      <c r="C21" s="2">
        <f t="shared" si="13"/>
        <v>10</v>
      </c>
      <c r="D21" s="2">
        <f t="shared" si="14"/>
        <v>2</v>
      </c>
      <c r="E21" s="3">
        <f t="shared" si="18"/>
        <v>4</v>
      </c>
      <c r="F21" s="5">
        <f t="shared" si="18"/>
        <v>2</v>
      </c>
      <c r="G21" s="6">
        <f t="shared" si="18"/>
        <v>1</v>
      </c>
      <c r="H21" s="4">
        <f t="shared" si="18"/>
        <v>3</v>
      </c>
      <c r="I21" s="2">
        <f t="shared" si="10"/>
        <v>0</v>
      </c>
      <c r="J21" s="2">
        <f t="shared" si="11"/>
        <v>1</v>
      </c>
      <c r="K21" s="2">
        <f t="shared" si="16"/>
        <v>3</v>
      </c>
      <c r="L21" s="2">
        <f t="shared" si="17"/>
        <v>4</v>
      </c>
      <c r="M21" s="2">
        <f t="shared" si="12"/>
        <v>2</v>
      </c>
      <c r="N21" s="3"/>
      <c r="O21" s="5"/>
      <c r="P21" s="6"/>
      <c r="Q21" s="4"/>
      <c r="R21" s="3"/>
      <c r="S21" s="5"/>
      <c r="T21" s="6">
        <v>1</v>
      </c>
      <c r="U21" s="4"/>
      <c r="V21" s="3">
        <v>1</v>
      </c>
      <c r="W21" s="5">
        <v>1</v>
      </c>
      <c r="X21" s="6"/>
      <c r="Y21" s="4">
        <v>1</v>
      </c>
      <c r="Z21" s="3">
        <v>2</v>
      </c>
      <c r="AA21" s="5"/>
      <c r="AB21" s="6"/>
      <c r="AC21" s="4">
        <v>2</v>
      </c>
      <c r="AD21" s="3">
        <v>1</v>
      </c>
      <c r="AE21" s="5">
        <v>1</v>
      </c>
      <c r="AF21" s="6"/>
      <c r="AG21" s="4"/>
      <c r="AH21" s="3"/>
      <c r="AI21" s="5"/>
      <c r="AJ21" s="5"/>
      <c r="AK21" s="4">
        <v>1</v>
      </c>
      <c r="AL21" s="3"/>
      <c r="AM21" s="5"/>
      <c r="AN21" s="5"/>
      <c r="AO21" s="4">
        <v>1</v>
      </c>
    </row>
    <row r="22" spans="2:41" s="1" customFormat="1" ht="14.25" customHeight="1" x14ac:dyDescent="0.15">
      <c r="B22" s="2">
        <v>29</v>
      </c>
      <c r="C22" s="2">
        <f t="shared" si="13"/>
        <v>18</v>
      </c>
      <c r="D22" s="2">
        <f t="shared" si="14"/>
        <v>1</v>
      </c>
      <c r="E22" s="3">
        <f t="shared" ref="E22:H23" si="19">SUM(N22,R22,V22,Z22,AD22)</f>
        <v>4</v>
      </c>
      <c r="F22" s="5">
        <f t="shared" si="19"/>
        <v>4</v>
      </c>
      <c r="G22" s="6">
        <f t="shared" si="19"/>
        <v>1</v>
      </c>
      <c r="H22" s="4">
        <f t="shared" si="19"/>
        <v>9</v>
      </c>
      <c r="I22" s="2">
        <f t="shared" ref="I22:I27" si="20">SUM(N22:Q22)</f>
        <v>0</v>
      </c>
      <c r="J22" s="2">
        <f t="shared" ref="J22:J27" si="21">SUM(R22:U22)</f>
        <v>3</v>
      </c>
      <c r="K22" s="2">
        <f t="shared" si="16"/>
        <v>7</v>
      </c>
      <c r="L22" s="2">
        <f t="shared" si="17"/>
        <v>5</v>
      </c>
      <c r="M22" s="2">
        <f t="shared" ref="M22:M27" si="22">SUM(AD22:AG22)</f>
        <v>3</v>
      </c>
      <c r="N22" s="3" t="s">
        <v>82</v>
      </c>
      <c r="O22" s="5"/>
      <c r="P22" s="6"/>
      <c r="Q22" s="4"/>
      <c r="R22" s="3">
        <v>1</v>
      </c>
      <c r="S22" s="5">
        <v>1</v>
      </c>
      <c r="T22" s="6">
        <v>1</v>
      </c>
      <c r="U22" s="4"/>
      <c r="V22" s="3">
        <v>3</v>
      </c>
      <c r="W22" s="5">
        <v>1</v>
      </c>
      <c r="X22" s="6"/>
      <c r="Y22" s="4">
        <v>3</v>
      </c>
      <c r="Z22" s="3"/>
      <c r="AA22" s="5"/>
      <c r="AB22" s="6"/>
      <c r="AC22" s="4">
        <v>5</v>
      </c>
      <c r="AD22" s="3"/>
      <c r="AE22" s="5">
        <v>2</v>
      </c>
      <c r="AF22" s="6"/>
      <c r="AG22" s="4">
        <v>1</v>
      </c>
      <c r="AH22" s="3"/>
      <c r="AI22" s="5"/>
      <c r="AJ22" s="5"/>
      <c r="AK22" s="4"/>
      <c r="AL22" s="3"/>
      <c r="AM22" s="5"/>
      <c r="AN22" s="5"/>
      <c r="AO22" s="4">
        <v>1</v>
      </c>
    </row>
    <row r="23" spans="2:41" x14ac:dyDescent="0.15">
      <c r="B23" s="2">
        <v>30</v>
      </c>
      <c r="C23" s="2">
        <f t="shared" si="13"/>
        <v>22</v>
      </c>
      <c r="D23" s="2">
        <f t="shared" si="14"/>
        <v>1</v>
      </c>
      <c r="E23" s="3">
        <f t="shared" si="19"/>
        <v>11</v>
      </c>
      <c r="F23" s="5">
        <f t="shared" si="19"/>
        <v>6</v>
      </c>
      <c r="G23" s="6">
        <f t="shared" si="19"/>
        <v>2</v>
      </c>
      <c r="H23" s="4">
        <f t="shared" si="19"/>
        <v>3</v>
      </c>
      <c r="I23" s="2">
        <f t="shared" si="20"/>
        <v>0</v>
      </c>
      <c r="J23" s="2">
        <f t="shared" si="21"/>
        <v>10</v>
      </c>
      <c r="K23" s="2">
        <f t="shared" si="16"/>
        <v>3</v>
      </c>
      <c r="L23" s="2">
        <f t="shared" si="17"/>
        <v>6</v>
      </c>
      <c r="M23" s="2">
        <f t="shared" si="22"/>
        <v>3</v>
      </c>
      <c r="N23" s="3" t="s">
        <v>81</v>
      </c>
      <c r="O23" s="5"/>
      <c r="P23" s="6"/>
      <c r="Q23" s="4"/>
      <c r="R23" s="3">
        <v>6</v>
      </c>
      <c r="S23" s="5">
        <v>3</v>
      </c>
      <c r="T23" s="6">
        <v>1</v>
      </c>
      <c r="U23" s="4"/>
      <c r="V23" s="3">
        <v>1</v>
      </c>
      <c r="W23" s="5">
        <v>1</v>
      </c>
      <c r="X23" s="6"/>
      <c r="Y23" s="4">
        <v>1</v>
      </c>
      <c r="Z23" s="3">
        <v>4</v>
      </c>
      <c r="AA23" s="5"/>
      <c r="AB23" s="6">
        <v>1</v>
      </c>
      <c r="AC23" s="4">
        <v>1</v>
      </c>
      <c r="AD23" s="3"/>
      <c r="AE23" s="5">
        <v>2</v>
      </c>
      <c r="AF23" s="6"/>
      <c r="AG23" s="4">
        <v>1</v>
      </c>
      <c r="AH23" s="3"/>
      <c r="AI23" s="5"/>
      <c r="AJ23" s="5"/>
      <c r="AK23" s="4"/>
      <c r="AL23" s="3"/>
      <c r="AM23" s="5"/>
      <c r="AN23" s="5"/>
      <c r="AO23" s="4">
        <v>1</v>
      </c>
    </row>
    <row r="24" spans="2:41" x14ac:dyDescent="0.15">
      <c r="B24" s="2">
        <v>31</v>
      </c>
      <c r="C24" s="2">
        <f>SUM(I24:M24)</f>
        <v>10</v>
      </c>
      <c r="D24" s="2">
        <f>SUM(AH24:AO24)</f>
        <v>0</v>
      </c>
      <c r="E24" s="3">
        <f t="shared" ref="E24:H25" si="23">SUM(N24,R24,V24,Z24,AD24)</f>
        <v>5</v>
      </c>
      <c r="F24" s="5">
        <f t="shared" si="23"/>
        <v>2</v>
      </c>
      <c r="G24" s="6">
        <f t="shared" si="23"/>
        <v>3</v>
      </c>
      <c r="H24" s="4">
        <f t="shared" si="23"/>
        <v>0</v>
      </c>
      <c r="I24" s="2">
        <f t="shared" si="20"/>
        <v>0</v>
      </c>
      <c r="J24" s="2">
        <f t="shared" si="21"/>
        <v>1</v>
      </c>
      <c r="K24" s="2">
        <f>SUM(V24:Y24)</f>
        <v>1</v>
      </c>
      <c r="L24" s="2">
        <f>SUM(Z24:AC24)</f>
        <v>7</v>
      </c>
      <c r="M24" s="2">
        <f t="shared" si="22"/>
        <v>1</v>
      </c>
      <c r="N24" s="3" t="s">
        <v>81</v>
      </c>
      <c r="O24" s="5"/>
      <c r="P24" s="6"/>
      <c r="Q24" s="4"/>
      <c r="R24" s="3"/>
      <c r="S24" s="5"/>
      <c r="T24" s="6">
        <v>1</v>
      </c>
      <c r="U24" s="4"/>
      <c r="V24" s="3"/>
      <c r="W24" s="5">
        <v>1</v>
      </c>
      <c r="X24" s="6"/>
      <c r="Y24" s="4"/>
      <c r="Z24" s="3">
        <v>5</v>
      </c>
      <c r="AA24" s="5"/>
      <c r="AB24" s="6">
        <v>2</v>
      </c>
      <c r="AC24" s="4"/>
      <c r="AD24" s="3"/>
      <c r="AE24" s="5">
        <v>1</v>
      </c>
      <c r="AF24" s="6"/>
      <c r="AG24" s="4"/>
      <c r="AH24" s="3"/>
      <c r="AI24" s="5"/>
      <c r="AJ24" s="5"/>
      <c r="AK24" s="4"/>
      <c r="AL24" s="3"/>
      <c r="AM24" s="5"/>
      <c r="AN24" s="5"/>
      <c r="AO24" s="4"/>
    </row>
    <row r="25" spans="2:41" x14ac:dyDescent="0.15">
      <c r="B25" s="2">
        <v>2</v>
      </c>
      <c r="C25" s="2">
        <f>SUM(I25:M25)</f>
        <v>15</v>
      </c>
      <c r="D25" s="2">
        <f>SUM(AH25:AO25)</f>
        <v>0</v>
      </c>
      <c r="E25" s="3">
        <f t="shared" si="23"/>
        <v>7</v>
      </c>
      <c r="F25" s="5">
        <f t="shared" si="23"/>
        <v>4</v>
      </c>
      <c r="G25" s="6">
        <f t="shared" si="23"/>
        <v>2</v>
      </c>
      <c r="H25" s="4">
        <f t="shared" si="23"/>
        <v>2</v>
      </c>
      <c r="I25" s="2">
        <f t="shared" si="20"/>
        <v>1</v>
      </c>
      <c r="J25" s="2">
        <f t="shared" si="21"/>
        <v>0</v>
      </c>
      <c r="K25" s="2">
        <f>SUM(V25:Y25)</f>
        <v>3</v>
      </c>
      <c r="L25" s="2">
        <f>SUM(Z25:AC25)</f>
        <v>10</v>
      </c>
      <c r="M25" s="2">
        <f t="shared" si="22"/>
        <v>1</v>
      </c>
      <c r="N25" s="3"/>
      <c r="O25" s="5">
        <v>1</v>
      </c>
      <c r="P25" s="6"/>
      <c r="Q25" s="4"/>
      <c r="R25" s="3"/>
      <c r="S25" s="5"/>
      <c r="T25" s="6"/>
      <c r="U25" s="4"/>
      <c r="V25" s="3"/>
      <c r="W25" s="5"/>
      <c r="X25" s="6">
        <v>2</v>
      </c>
      <c r="Y25" s="4">
        <v>1</v>
      </c>
      <c r="Z25" s="3">
        <v>7</v>
      </c>
      <c r="AA25" s="5">
        <v>2</v>
      </c>
      <c r="AB25" s="6"/>
      <c r="AC25" s="4">
        <v>1</v>
      </c>
      <c r="AD25" s="3"/>
      <c r="AE25" s="5">
        <v>1</v>
      </c>
      <c r="AF25" s="6"/>
      <c r="AG25" s="4"/>
      <c r="AH25" s="3"/>
      <c r="AI25" s="5"/>
      <c r="AJ25" s="5"/>
      <c r="AK25" s="4"/>
      <c r="AL25" s="3"/>
      <c r="AM25" s="5"/>
      <c r="AN25" s="5"/>
      <c r="AO25" s="4"/>
    </row>
    <row r="26" spans="2:41" x14ac:dyDescent="0.15">
      <c r="B26" s="2">
        <v>3</v>
      </c>
      <c r="C26" s="2">
        <f>SUM(I26:M26)</f>
        <v>23</v>
      </c>
      <c r="D26" s="2">
        <f>SUM(AH26:AO26)</f>
        <v>1</v>
      </c>
      <c r="E26" s="3">
        <f t="shared" ref="E26:H27" si="24">SUM(N26,R26,V26,Z26,AD26)</f>
        <v>7</v>
      </c>
      <c r="F26" s="5">
        <f t="shared" si="24"/>
        <v>9</v>
      </c>
      <c r="G26" s="6">
        <f t="shared" si="24"/>
        <v>4</v>
      </c>
      <c r="H26" s="4">
        <f t="shared" si="24"/>
        <v>3</v>
      </c>
      <c r="I26" s="2">
        <f t="shared" si="20"/>
        <v>2</v>
      </c>
      <c r="J26" s="2">
        <f t="shared" si="21"/>
        <v>2</v>
      </c>
      <c r="K26" s="2">
        <f>SUM(V26:Y26)</f>
        <v>4</v>
      </c>
      <c r="L26" s="2">
        <f>SUM(Z26:AC26)</f>
        <v>14</v>
      </c>
      <c r="M26" s="2">
        <f t="shared" si="22"/>
        <v>1</v>
      </c>
      <c r="N26" s="3">
        <v>1</v>
      </c>
      <c r="O26" s="5"/>
      <c r="P26" s="6"/>
      <c r="Q26" s="4">
        <v>1</v>
      </c>
      <c r="R26" s="3"/>
      <c r="S26" s="5">
        <v>1</v>
      </c>
      <c r="T26" s="6">
        <v>1</v>
      </c>
      <c r="U26" s="4"/>
      <c r="V26" s="3"/>
      <c r="W26" s="5">
        <v>2</v>
      </c>
      <c r="X26" s="6">
        <v>1</v>
      </c>
      <c r="Y26" s="4">
        <v>1</v>
      </c>
      <c r="Z26" s="3">
        <v>5</v>
      </c>
      <c r="AA26" s="5">
        <v>6</v>
      </c>
      <c r="AB26" s="6">
        <v>2</v>
      </c>
      <c r="AC26" s="4">
        <v>1</v>
      </c>
      <c r="AD26" s="3">
        <v>1</v>
      </c>
      <c r="AE26" s="5"/>
      <c r="AF26" s="6"/>
      <c r="AG26" s="4"/>
      <c r="AH26" s="3"/>
      <c r="AI26" s="5"/>
      <c r="AJ26" s="5"/>
      <c r="AK26" s="4">
        <v>1</v>
      </c>
      <c r="AL26" s="3"/>
      <c r="AM26" s="5"/>
      <c r="AN26" s="5"/>
      <c r="AO26" s="4"/>
    </row>
    <row r="27" spans="2:41" x14ac:dyDescent="0.15">
      <c r="B27" s="2">
        <v>4</v>
      </c>
      <c r="C27" s="2">
        <f>SUM(I27:M27)</f>
        <v>28</v>
      </c>
      <c r="D27" s="2">
        <f>SUM(AH27:AO27)</f>
        <v>3</v>
      </c>
      <c r="E27" s="3">
        <f t="shared" si="24"/>
        <v>9</v>
      </c>
      <c r="F27" s="5">
        <f t="shared" si="24"/>
        <v>9</v>
      </c>
      <c r="G27" s="6">
        <f t="shared" si="24"/>
        <v>6</v>
      </c>
      <c r="H27" s="4">
        <f t="shared" si="24"/>
        <v>4</v>
      </c>
      <c r="I27" s="2">
        <f t="shared" si="20"/>
        <v>7</v>
      </c>
      <c r="J27" s="2">
        <f t="shared" si="21"/>
        <v>1</v>
      </c>
      <c r="K27" s="2">
        <f>SUM(V27:Y27)</f>
        <v>5</v>
      </c>
      <c r="L27" s="2">
        <f>SUM(Z27:AC27)</f>
        <v>14</v>
      </c>
      <c r="M27" s="2">
        <f t="shared" si="22"/>
        <v>1</v>
      </c>
      <c r="N27" s="3">
        <v>2</v>
      </c>
      <c r="O27" s="5">
        <v>2</v>
      </c>
      <c r="P27" s="6">
        <v>3</v>
      </c>
      <c r="Q27" s="4"/>
      <c r="R27" s="3"/>
      <c r="S27" s="5">
        <v>1</v>
      </c>
      <c r="T27" s="6"/>
      <c r="U27" s="4"/>
      <c r="V27" s="3"/>
      <c r="W27" s="5">
        <v>3</v>
      </c>
      <c r="X27" s="6">
        <v>2</v>
      </c>
      <c r="Y27" s="4"/>
      <c r="Z27" s="3">
        <v>7</v>
      </c>
      <c r="AA27" s="5">
        <v>3</v>
      </c>
      <c r="AB27" s="6"/>
      <c r="AC27" s="4">
        <v>4</v>
      </c>
      <c r="AD27" s="3"/>
      <c r="AE27" s="5"/>
      <c r="AF27" s="6">
        <v>1</v>
      </c>
      <c r="AG27" s="4"/>
      <c r="AH27" s="3"/>
      <c r="AI27" s="5"/>
      <c r="AJ27" s="5"/>
      <c r="AK27" s="4"/>
      <c r="AL27" s="3">
        <v>1</v>
      </c>
      <c r="AM27" s="5">
        <v>1</v>
      </c>
      <c r="AN27" s="5"/>
      <c r="AO27" s="4">
        <v>1</v>
      </c>
    </row>
    <row r="28" spans="2:41" x14ac:dyDescent="0.15">
      <c r="B28" s="53">
        <v>5</v>
      </c>
      <c r="C28" s="53">
        <f>SUM(I28:M28)</f>
        <v>31</v>
      </c>
      <c r="D28" s="53">
        <f>SUM(AH28:AO28)</f>
        <v>2</v>
      </c>
      <c r="E28" s="3">
        <f t="shared" ref="E28" si="25">SUM(N28,R28,V28,Z28,AD28)</f>
        <v>9</v>
      </c>
      <c r="F28" s="5">
        <f t="shared" ref="F28" si="26">SUM(O28,S28,W28,AA28,AE28)</f>
        <v>7</v>
      </c>
      <c r="G28" s="6">
        <f t="shared" ref="G28" si="27">SUM(P28,T28,X28,AB28,AF28)</f>
        <v>6</v>
      </c>
      <c r="H28" s="4">
        <f t="shared" ref="H28" si="28">SUM(Q28,U28,Y28,AC28,AG28)</f>
        <v>9</v>
      </c>
      <c r="I28" s="53">
        <f t="shared" ref="I28" si="29">SUM(N28:Q28)</f>
        <v>1</v>
      </c>
      <c r="J28" s="53">
        <f t="shared" ref="J28" si="30">SUM(R28:U28)</f>
        <v>3</v>
      </c>
      <c r="K28" s="53">
        <f>SUM(V28:Y28)</f>
        <v>13</v>
      </c>
      <c r="L28" s="53">
        <f>SUM(Z28:AC28)</f>
        <v>12</v>
      </c>
      <c r="M28" s="53">
        <f t="shared" ref="M28" si="31">SUM(AD28:AG28)</f>
        <v>2</v>
      </c>
      <c r="N28" s="3">
        <v>1</v>
      </c>
      <c r="O28" s="5"/>
      <c r="P28" s="6"/>
      <c r="Q28" s="4"/>
      <c r="R28" s="3"/>
      <c r="S28" s="5"/>
      <c r="T28" s="6"/>
      <c r="U28" s="4">
        <v>3</v>
      </c>
      <c r="V28" s="3">
        <v>2</v>
      </c>
      <c r="W28" s="5">
        <v>4</v>
      </c>
      <c r="X28" s="6">
        <v>4</v>
      </c>
      <c r="Y28" s="4">
        <v>3</v>
      </c>
      <c r="Z28" s="3">
        <v>5</v>
      </c>
      <c r="AA28" s="5">
        <v>2</v>
      </c>
      <c r="AB28" s="6">
        <v>2</v>
      </c>
      <c r="AC28" s="4">
        <v>3</v>
      </c>
      <c r="AD28" s="3">
        <v>1</v>
      </c>
      <c r="AE28" s="5">
        <v>1</v>
      </c>
      <c r="AF28" s="6"/>
      <c r="AG28" s="4"/>
      <c r="AH28" s="3"/>
      <c r="AI28" s="5"/>
      <c r="AJ28" s="5"/>
      <c r="AK28" s="4"/>
      <c r="AL28" s="3"/>
      <c r="AM28" s="5">
        <v>2</v>
      </c>
      <c r="AN28" s="5"/>
      <c r="AO28" s="4"/>
    </row>
    <row r="29" spans="2:41" x14ac:dyDescent="0.15">
      <c r="AD29" s="69" t="s">
        <v>77</v>
      </c>
      <c r="AE29" s="69"/>
      <c r="AF29" s="69"/>
      <c r="AG29" s="69"/>
      <c r="AH29" s="69"/>
      <c r="AI29" s="69"/>
      <c r="AJ29" s="69"/>
      <c r="AK29" s="69"/>
      <c r="AL29" s="69"/>
      <c r="AM29" s="69"/>
    </row>
    <row r="30" spans="2:41" x14ac:dyDescent="0.15">
      <c r="AD30" s="29" t="s">
        <v>78</v>
      </c>
      <c r="AE30" s="29"/>
      <c r="AF30" s="29"/>
      <c r="AG30" s="29"/>
      <c r="AH30" s="29"/>
      <c r="AI30" s="29"/>
      <c r="AJ30" s="29"/>
      <c r="AK30" s="29"/>
      <c r="AL30" s="29"/>
      <c r="AM30" s="29"/>
    </row>
    <row r="31" spans="2:41" x14ac:dyDescent="0.15">
      <c r="AD31" s="29" t="s">
        <v>72</v>
      </c>
      <c r="AE31" s="29"/>
      <c r="AF31" s="29"/>
      <c r="AG31" s="29"/>
      <c r="AH31" s="29"/>
      <c r="AI31" s="29"/>
      <c r="AJ31" s="29"/>
      <c r="AK31" s="29"/>
      <c r="AL31" s="29"/>
      <c r="AM31" s="29"/>
    </row>
  </sheetData>
  <mergeCells count="35">
    <mergeCell ref="AD29:AM29"/>
    <mergeCell ref="AM11:AN11"/>
    <mergeCell ref="AM12:AN12"/>
    <mergeCell ref="AM13:AN13"/>
    <mergeCell ref="AM14:AN14"/>
    <mergeCell ref="AM15:AN15"/>
    <mergeCell ref="AM16:AN16"/>
    <mergeCell ref="AI12:AJ12"/>
    <mergeCell ref="AI13:AJ13"/>
    <mergeCell ref="AI14:AJ14"/>
    <mergeCell ref="AI9:AJ9"/>
    <mergeCell ref="AD5:AG5"/>
    <mergeCell ref="AI15:AJ15"/>
    <mergeCell ref="AI16:AJ16"/>
    <mergeCell ref="AM7:AN7"/>
    <mergeCell ref="AM8:AN8"/>
    <mergeCell ref="AM9:AN9"/>
    <mergeCell ref="AM10:AN10"/>
    <mergeCell ref="AI7:AJ7"/>
    <mergeCell ref="AI10:AJ10"/>
    <mergeCell ref="AI11:AJ11"/>
    <mergeCell ref="AL5:AO5"/>
    <mergeCell ref="AH5:AK5"/>
    <mergeCell ref="V5:Y5"/>
    <mergeCell ref="Z5:AC5"/>
    <mergeCell ref="AI8:AJ8"/>
    <mergeCell ref="N5:Q5"/>
    <mergeCell ref="R5:U5"/>
    <mergeCell ref="B5:B6"/>
    <mergeCell ref="C4:M4"/>
    <mergeCell ref="B2:D2"/>
    <mergeCell ref="C5:C6"/>
    <mergeCell ref="D5:D6"/>
    <mergeCell ref="I5:M5"/>
    <mergeCell ref="E5:H5"/>
  </mergeCells>
  <phoneticPr fontId="2"/>
  <pageMargins left="0.16" right="0.16" top="0.98399999999999999" bottom="0.98399999999999999" header="0.51200000000000001" footer="0.51200000000000001"/>
  <pageSetup paperSize="9" scale="7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2:AO32"/>
  <sheetViews>
    <sheetView view="pageBreakPreview" topLeftCell="A4" zoomScale="120" zoomScaleNormal="140" zoomScaleSheetLayoutView="120" workbookViewId="0">
      <pane xSplit="2" topLeftCell="C1" activePane="topRight" state="frozen"/>
      <selection activeCell="AF27" sqref="AF27"/>
      <selection pane="topRight" activeCell="N30" sqref="N30"/>
    </sheetView>
  </sheetViews>
  <sheetFormatPr defaultRowHeight="13.5" x14ac:dyDescent="0.15"/>
  <cols>
    <col min="1" max="1" width="3.375" customWidth="1"/>
    <col min="2" max="2" width="5.625" customWidth="1"/>
    <col min="3" max="41" width="4.625" customWidth="1"/>
  </cols>
  <sheetData>
    <row r="2" spans="2:41" ht="14.25" thickBot="1" x14ac:dyDescent="0.2">
      <c r="B2" s="67" t="s">
        <v>41</v>
      </c>
      <c r="C2" s="67"/>
      <c r="D2" s="67"/>
      <c r="G2" s="52" t="s">
        <v>58</v>
      </c>
    </row>
    <row r="3" spans="2:41" x14ac:dyDescent="0.15">
      <c r="B3" s="51"/>
      <c r="C3" s="51"/>
      <c r="D3" s="51"/>
      <c r="G3" s="52" t="s">
        <v>85</v>
      </c>
    </row>
    <row r="4" spans="2:41" ht="14.25" thickBot="1" x14ac:dyDescent="0.2"/>
    <row r="5" spans="2:41" ht="14.25" thickBot="1" x14ac:dyDescent="0.2">
      <c r="C5" s="61" t="s">
        <v>26</v>
      </c>
      <c r="D5" s="62"/>
      <c r="E5" s="62"/>
      <c r="F5" s="62"/>
      <c r="G5" s="62"/>
      <c r="H5" s="62"/>
      <c r="I5" s="62"/>
      <c r="J5" s="62"/>
      <c r="K5" s="62"/>
      <c r="L5" s="62"/>
      <c r="M5" s="63"/>
    </row>
    <row r="6" spans="2:41" s="1" customFormat="1" ht="14.25" customHeight="1" x14ac:dyDescent="0.15">
      <c r="B6" s="65" t="s">
        <v>0</v>
      </c>
      <c r="C6" s="74" t="s">
        <v>1</v>
      </c>
      <c r="D6" s="74" t="s">
        <v>2</v>
      </c>
      <c r="E6" s="68" t="s">
        <v>11</v>
      </c>
      <c r="F6" s="68"/>
      <c r="G6" s="68"/>
      <c r="H6" s="68"/>
      <c r="I6" s="68" t="s">
        <v>10</v>
      </c>
      <c r="J6" s="68"/>
      <c r="K6" s="68"/>
      <c r="L6" s="68"/>
      <c r="M6" s="68"/>
      <c r="N6" s="65" t="s">
        <v>16</v>
      </c>
      <c r="O6" s="65"/>
      <c r="P6" s="65"/>
      <c r="Q6" s="65"/>
      <c r="R6" s="65" t="s">
        <v>17</v>
      </c>
      <c r="S6" s="65"/>
      <c r="T6" s="65"/>
      <c r="U6" s="65"/>
      <c r="V6" s="65" t="s">
        <v>18</v>
      </c>
      <c r="W6" s="65"/>
      <c r="X6" s="65"/>
      <c r="Y6" s="65"/>
      <c r="Z6" s="65" t="s">
        <v>19</v>
      </c>
      <c r="AA6" s="65"/>
      <c r="AB6" s="65"/>
      <c r="AC6" s="65"/>
      <c r="AD6" s="65" t="s">
        <v>20</v>
      </c>
      <c r="AE6" s="65"/>
      <c r="AF6" s="65"/>
      <c r="AG6" s="65"/>
      <c r="AH6" s="55" t="s">
        <v>23</v>
      </c>
      <c r="AI6" s="60"/>
      <c r="AJ6" s="60"/>
      <c r="AK6" s="56"/>
      <c r="AL6" s="55" t="s">
        <v>79</v>
      </c>
      <c r="AM6" s="60"/>
      <c r="AN6" s="60"/>
      <c r="AO6" s="56"/>
    </row>
    <row r="7" spans="2:41" s="1" customFormat="1" ht="14.25" customHeight="1" thickBot="1" x14ac:dyDescent="0.2">
      <c r="B7" s="66"/>
      <c r="C7" s="75"/>
      <c r="D7" s="75"/>
      <c r="E7" s="9" t="s">
        <v>3</v>
      </c>
      <c r="F7" s="10" t="s">
        <v>4</v>
      </c>
      <c r="G7" s="11" t="s">
        <v>5</v>
      </c>
      <c r="H7" s="12" t="s">
        <v>6</v>
      </c>
      <c r="I7" s="17">
        <v>1</v>
      </c>
      <c r="J7" s="17">
        <v>2</v>
      </c>
      <c r="K7" s="17">
        <v>3</v>
      </c>
      <c r="L7" s="17">
        <v>4</v>
      </c>
      <c r="M7" s="17">
        <v>5</v>
      </c>
      <c r="N7" s="13" t="s">
        <v>37</v>
      </c>
      <c r="O7" s="14" t="s">
        <v>38</v>
      </c>
      <c r="P7" s="15" t="s">
        <v>39</v>
      </c>
      <c r="Q7" s="16" t="s">
        <v>40</v>
      </c>
      <c r="R7" s="13" t="s">
        <v>37</v>
      </c>
      <c r="S7" s="14" t="s">
        <v>38</v>
      </c>
      <c r="T7" s="15" t="s">
        <v>39</v>
      </c>
      <c r="U7" s="16" t="s">
        <v>40</v>
      </c>
      <c r="V7" s="13" t="s">
        <v>37</v>
      </c>
      <c r="W7" s="14" t="s">
        <v>38</v>
      </c>
      <c r="X7" s="15" t="s">
        <v>39</v>
      </c>
      <c r="Y7" s="16" t="s">
        <v>40</v>
      </c>
      <c r="Z7" s="13" t="s">
        <v>37</v>
      </c>
      <c r="AA7" s="14" t="s">
        <v>38</v>
      </c>
      <c r="AB7" s="15" t="s">
        <v>39</v>
      </c>
      <c r="AC7" s="16" t="s">
        <v>40</v>
      </c>
      <c r="AD7" s="13" t="s">
        <v>37</v>
      </c>
      <c r="AE7" s="14" t="s">
        <v>38</v>
      </c>
      <c r="AF7" s="15" t="s">
        <v>39</v>
      </c>
      <c r="AG7" s="16" t="s">
        <v>40</v>
      </c>
      <c r="AH7" s="9" t="s">
        <v>73</v>
      </c>
      <c r="AI7" s="28" t="s">
        <v>74</v>
      </c>
      <c r="AJ7" s="17" t="s">
        <v>75</v>
      </c>
      <c r="AK7" s="12" t="s">
        <v>76</v>
      </c>
      <c r="AL7" s="9" t="s">
        <v>73</v>
      </c>
      <c r="AM7" s="28" t="s">
        <v>74</v>
      </c>
      <c r="AN7" s="17" t="s">
        <v>75</v>
      </c>
      <c r="AO7" s="12" t="s">
        <v>76</v>
      </c>
    </row>
    <row r="8" spans="2:41" s="1" customFormat="1" ht="14.25" customHeight="1" x14ac:dyDescent="0.15">
      <c r="B8" s="2">
        <v>14</v>
      </c>
      <c r="C8" s="2">
        <f>SUM(I8:M8)</f>
        <v>9</v>
      </c>
      <c r="D8" s="2">
        <f t="shared" ref="D8:D18" si="0">SUM(AH8:AO8)</f>
        <v>1</v>
      </c>
      <c r="E8" s="3">
        <f t="shared" ref="E8:H10" si="1">SUM(N8,R8,V8,Z8,AD8)</f>
        <v>1</v>
      </c>
      <c r="F8" s="5">
        <f t="shared" si="1"/>
        <v>3</v>
      </c>
      <c r="G8" s="6">
        <f t="shared" si="1"/>
        <v>0</v>
      </c>
      <c r="H8" s="4">
        <f t="shared" si="1"/>
        <v>5</v>
      </c>
      <c r="I8" s="7">
        <f>SUM(N8:Q8)</f>
        <v>1</v>
      </c>
      <c r="J8" s="2">
        <f>SUM(R8:U8)</f>
        <v>0</v>
      </c>
      <c r="K8" s="2">
        <f>SUM(V8:Y8)</f>
        <v>0</v>
      </c>
      <c r="L8" s="2">
        <f>SUM(Z8:AC8)</f>
        <v>8</v>
      </c>
      <c r="M8" s="2">
        <f>SUM(AD8:AG8)</f>
        <v>0</v>
      </c>
      <c r="N8" s="3"/>
      <c r="O8" s="5">
        <v>1</v>
      </c>
      <c r="P8" s="6"/>
      <c r="Q8" s="4"/>
      <c r="R8" s="3"/>
      <c r="S8" s="5"/>
      <c r="T8" s="6"/>
      <c r="U8" s="4"/>
      <c r="V8" s="3"/>
      <c r="W8" s="5"/>
      <c r="X8" s="6"/>
      <c r="Y8" s="4"/>
      <c r="Z8" s="3">
        <v>1</v>
      </c>
      <c r="AA8" s="5">
        <v>2</v>
      </c>
      <c r="AB8" s="6"/>
      <c r="AC8" s="4">
        <v>5</v>
      </c>
      <c r="AD8" s="3"/>
      <c r="AE8" s="5"/>
      <c r="AF8" s="6"/>
      <c r="AG8" s="4"/>
      <c r="AH8" s="3"/>
      <c r="AI8" s="55"/>
      <c r="AJ8" s="78"/>
      <c r="AK8" s="4"/>
      <c r="AL8" s="30"/>
      <c r="AM8" s="55"/>
      <c r="AN8" s="78"/>
      <c r="AO8" s="4">
        <v>1</v>
      </c>
    </row>
    <row r="9" spans="2:41" s="1" customFormat="1" ht="14.25" customHeight="1" x14ac:dyDescent="0.15">
      <c r="B9" s="2">
        <v>15</v>
      </c>
      <c r="C9" s="2">
        <f>SUM(I9:M9)</f>
        <v>5</v>
      </c>
      <c r="D9" s="2">
        <f t="shared" si="0"/>
        <v>3</v>
      </c>
      <c r="E9" s="3">
        <f t="shared" si="1"/>
        <v>3</v>
      </c>
      <c r="F9" s="5">
        <f t="shared" si="1"/>
        <v>0</v>
      </c>
      <c r="G9" s="6">
        <f t="shared" si="1"/>
        <v>2</v>
      </c>
      <c r="H9" s="4">
        <f t="shared" si="1"/>
        <v>0</v>
      </c>
      <c r="I9" s="7">
        <f>SUM(N9:Q9)</f>
        <v>1</v>
      </c>
      <c r="J9" s="2">
        <f>SUM(R9:U9)</f>
        <v>3</v>
      </c>
      <c r="K9" s="2">
        <f>SUM(V9:Y9)</f>
        <v>0</v>
      </c>
      <c r="L9" s="2">
        <f>SUM(Z9:AC9)</f>
        <v>1</v>
      </c>
      <c r="M9" s="2">
        <f>SUM(AD9:AG9)</f>
        <v>0</v>
      </c>
      <c r="N9" s="3"/>
      <c r="O9" s="5"/>
      <c r="P9" s="6">
        <v>1</v>
      </c>
      <c r="Q9" s="4"/>
      <c r="R9" s="3">
        <v>2</v>
      </c>
      <c r="S9" s="5"/>
      <c r="T9" s="6">
        <v>1</v>
      </c>
      <c r="U9" s="4"/>
      <c r="V9" s="3"/>
      <c r="W9" s="5"/>
      <c r="X9" s="6"/>
      <c r="Y9" s="4"/>
      <c r="Z9" s="3">
        <v>1</v>
      </c>
      <c r="AA9" s="5"/>
      <c r="AB9" s="6"/>
      <c r="AC9" s="4"/>
      <c r="AD9" s="3"/>
      <c r="AE9" s="5"/>
      <c r="AF9" s="6"/>
      <c r="AG9" s="4"/>
      <c r="AH9" s="3">
        <v>1</v>
      </c>
      <c r="AI9" s="55">
        <v>1</v>
      </c>
      <c r="AJ9" s="78"/>
      <c r="AK9" s="4"/>
      <c r="AL9" s="30">
        <v>1</v>
      </c>
      <c r="AM9" s="55"/>
      <c r="AN9" s="78"/>
      <c r="AO9" s="4"/>
    </row>
    <row r="10" spans="2:41" s="1" customFormat="1" ht="14.25" customHeight="1" x14ac:dyDescent="0.15">
      <c r="B10" s="2">
        <v>16</v>
      </c>
      <c r="C10" s="2">
        <f>SUM(I10:M10)</f>
        <v>8</v>
      </c>
      <c r="D10" s="2">
        <f t="shared" si="0"/>
        <v>2</v>
      </c>
      <c r="E10" s="3">
        <f t="shared" si="1"/>
        <v>5</v>
      </c>
      <c r="F10" s="5">
        <f t="shared" si="1"/>
        <v>1</v>
      </c>
      <c r="G10" s="6">
        <f t="shared" si="1"/>
        <v>1</v>
      </c>
      <c r="H10" s="4">
        <f t="shared" si="1"/>
        <v>1</v>
      </c>
      <c r="I10" s="7">
        <f>SUM(N10:Q10)</f>
        <v>0</v>
      </c>
      <c r="J10" s="2">
        <f>SUM(R10:U10)</f>
        <v>2</v>
      </c>
      <c r="K10" s="2">
        <f>SUM(V10:Y10)</f>
        <v>2</v>
      </c>
      <c r="L10" s="2">
        <f>SUM(Z10:AC10)</f>
        <v>4</v>
      </c>
      <c r="M10" s="2">
        <f>SUM(AD10:AG10)</f>
        <v>0</v>
      </c>
      <c r="N10" s="3"/>
      <c r="O10" s="5"/>
      <c r="P10" s="6"/>
      <c r="Q10" s="4"/>
      <c r="R10" s="3">
        <v>2</v>
      </c>
      <c r="S10" s="5"/>
      <c r="T10" s="6"/>
      <c r="U10" s="4"/>
      <c r="V10" s="3"/>
      <c r="W10" s="5"/>
      <c r="X10" s="6">
        <v>1</v>
      </c>
      <c r="Y10" s="4">
        <v>1</v>
      </c>
      <c r="Z10" s="3">
        <v>3</v>
      </c>
      <c r="AA10" s="5">
        <v>1</v>
      </c>
      <c r="AB10" s="6"/>
      <c r="AC10" s="4"/>
      <c r="AD10" s="3"/>
      <c r="AE10" s="5"/>
      <c r="AF10" s="6"/>
      <c r="AG10" s="4"/>
      <c r="AH10" s="3"/>
      <c r="AI10" s="55"/>
      <c r="AJ10" s="78"/>
      <c r="AK10" s="4">
        <v>2</v>
      </c>
      <c r="AL10" s="30"/>
      <c r="AM10" s="55"/>
      <c r="AN10" s="78"/>
      <c r="AO10" s="4"/>
    </row>
    <row r="11" spans="2:41" s="1" customFormat="1" ht="14.25" customHeight="1" x14ac:dyDescent="0.15">
      <c r="B11" s="2">
        <v>17</v>
      </c>
      <c r="C11" s="2">
        <f t="shared" ref="C11:C16" si="2">SUM(I11:M11)</f>
        <v>6</v>
      </c>
      <c r="D11" s="2">
        <f t="shared" si="0"/>
        <v>1</v>
      </c>
      <c r="E11" s="3">
        <f t="shared" ref="E11:H15" si="3">SUM(N11,R11,V11,Z11,AD11)</f>
        <v>3</v>
      </c>
      <c r="F11" s="5">
        <f t="shared" si="3"/>
        <v>1</v>
      </c>
      <c r="G11" s="6">
        <f t="shared" si="3"/>
        <v>2</v>
      </c>
      <c r="H11" s="4">
        <f t="shared" si="3"/>
        <v>0</v>
      </c>
      <c r="I11" s="7">
        <f>SUM(N11:Q11)</f>
        <v>1</v>
      </c>
      <c r="J11" s="2">
        <f t="shared" ref="J11:J16" si="4">SUM(R11:U11)</f>
        <v>0</v>
      </c>
      <c r="K11" s="2">
        <f t="shared" ref="K11:K16" si="5">SUM(V11:Y11)</f>
        <v>3</v>
      </c>
      <c r="L11" s="2">
        <f t="shared" ref="L11:L16" si="6">SUM(Z11:AC11)</f>
        <v>2</v>
      </c>
      <c r="M11" s="2">
        <f t="shared" ref="M11:M16" si="7">SUM(AD11:AG11)</f>
        <v>0</v>
      </c>
      <c r="N11" s="3"/>
      <c r="O11" s="5"/>
      <c r="P11" s="6">
        <v>1</v>
      </c>
      <c r="Q11" s="4"/>
      <c r="R11" s="3"/>
      <c r="S11" s="5"/>
      <c r="T11" s="6"/>
      <c r="U11" s="4"/>
      <c r="V11" s="3">
        <v>2</v>
      </c>
      <c r="W11" s="5"/>
      <c r="X11" s="6">
        <v>1</v>
      </c>
      <c r="Y11" s="4"/>
      <c r="Z11" s="3">
        <v>1</v>
      </c>
      <c r="AA11" s="5">
        <v>1</v>
      </c>
      <c r="AB11" s="6"/>
      <c r="AC11" s="4"/>
      <c r="AD11" s="3"/>
      <c r="AE11" s="5"/>
      <c r="AF11" s="6"/>
      <c r="AG11" s="4"/>
      <c r="AH11" s="3">
        <v>1</v>
      </c>
      <c r="AI11" s="55"/>
      <c r="AJ11" s="78"/>
      <c r="AK11" s="4"/>
      <c r="AL11" s="30"/>
      <c r="AM11" s="55"/>
      <c r="AN11" s="78"/>
      <c r="AO11" s="4"/>
    </row>
    <row r="12" spans="2:41" s="1" customFormat="1" ht="14.25" customHeight="1" x14ac:dyDescent="0.15">
      <c r="B12" s="2">
        <v>18</v>
      </c>
      <c r="C12" s="2">
        <f t="shared" si="2"/>
        <v>8</v>
      </c>
      <c r="D12" s="2">
        <f t="shared" si="0"/>
        <v>1</v>
      </c>
      <c r="E12" s="3">
        <f t="shared" si="3"/>
        <v>4</v>
      </c>
      <c r="F12" s="5">
        <f t="shared" si="3"/>
        <v>0</v>
      </c>
      <c r="G12" s="6">
        <f t="shared" si="3"/>
        <v>1</v>
      </c>
      <c r="H12" s="4">
        <f t="shared" si="3"/>
        <v>3</v>
      </c>
      <c r="I12" s="2">
        <f t="shared" ref="I12:I18" si="8">SUM(N12:Q12)</f>
        <v>0</v>
      </c>
      <c r="J12" s="2">
        <f t="shared" si="4"/>
        <v>1</v>
      </c>
      <c r="K12" s="2">
        <f t="shared" si="5"/>
        <v>2</v>
      </c>
      <c r="L12" s="2">
        <f t="shared" si="6"/>
        <v>5</v>
      </c>
      <c r="M12" s="2">
        <f t="shared" si="7"/>
        <v>0</v>
      </c>
      <c r="N12" s="3"/>
      <c r="O12" s="5"/>
      <c r="P12" s="6"/>
      <c r="Q12" s="4"/>
      <c r="R12" s="3"/>
      <c r="S12" s="5"/>
      <c r="T12" s="6"/>
      <c r="U12" s="4">
        <v>1</v>
      </c>
      <c r="V12" s="3">
        <v>2</v>
      </c>
      <c r="W12" s="5"/>
      <c r="X12" s="6"/>
      <c r="Y12" s="4"/>
      <c r="Z12" s="3">
        <v>2</v>
      </c>
      <c r="AA12" s="5"/>
      <c r="AB12" s="6">
        <v>1</v>
      </c>
      <c r="AC12" s="4">
        <v>2</v>
      </c>
      <c r="AD12" s="3"/>
      <c r="AE12" s="5"/>
      <c r="AF12" s="6"/>
      <c r="AG12" s="4"/>
      <c r="AH12" s="3"/>
      <c r="AI12" s="55"/>
      <c r="AJ12" s="78"/>
      <c r="AK12" s="4"/>
      <c r="AL12" s="30">
        <v>1</v>
      </c>
      <c r="AM12" s="55"/>
      <c r="AN12" s="78"/>
      <c r="AO12" s="4"/>
    </row>
    <row r="13" spans="2:41" s="1" customFormat="1" ht="14.25" customHeight="1" x14ac:dyDescent="0.15">
      <c r="B13" s="2">
        <v>19</v>
      </c>
      <c r="C13" s="2">
        <f t="shared" si="2"/>
        <v>1</v>
      </c>
      <c r="D13" s="2">
        <f t="shared" si="0"/>
        <v>0</v>
      </c>
      <c r="E13" s="3">
        <f t="shared" si="3"/>
        <v>1</v>
      </c>
      <c r="F13" s="5">
        <f t="shared" si="3"/>
        <v>0</v>
      </c>
      <c r="G13" s="6">
        <f t="shared" si="3"/>
        <v>0</v>
      </c>
      <c r="H13" s="4">
        <f t="shared" si="3"/>
        <v>0</v>
      </c>
      <c r="I13" s="2">
        <f t="shared" si="8"/>
        <v>0</v>
      </c>
      <c r="J13" s="2">
        <f t="shared" si="4"/>
        <v>0</v>
      </c>
      <c r="K13" s="2">
        <f t="shared" si="5"/>
        <v>1</v>
      </c>
      <c r="L13" s="2">
        <f t="shared" si="6"/>
        <v>0</v>
      </c>
      <c r="M13" s="2">
        <f t="shared" si="7"/>
        <v>0</v>
      </c>
      <c r="N13" s="3"/>
      <c r="O13" s="5"/>
      <c r="P13" s="6"/>
      <c r="Q13" s="4"/>
      <c r="R13" s="3"/>
      <c r="S13" s="5"/>
      <c r="T13" s="6"/>
      <c r="U13" s="4"/>
      <c r="V13" s="3">
        <v>1</v>
      </c>
      <c r="W13" s="5"/>
      <c r="X13" s="6"/>
      <c r="Y13" s="4"/>
      <c r="Z13" s="3"/>
      <c r="AA13" s="5"/>
      <c r="AB13" s="6"/>
      <c r="AC13" s="4"/>
      <c r="AD13" s="3"/>
      <c r="AE13" s="5"/>
      <c r="AF13" s="6"/>
      <c r="AG13" s="4"/>
      <c r="AH13" s="3"/>
      <c r="AI13" s="55"/>
      <c r="AJ13" s="78"/>
      <c r="AK13" s="4"/>
      <c r="AL13" s="30"/>
      <c r="AM13" s="55"/>
      <c r="AN13" s="78"/>
      <c r="AO13" s="4"/>
    </row>
    <row r="14" spans="2:41" s="1" customFormat="1" ht="14.25" customHeight="1" x14ac:dyDescent="0.15">
      <c r="B14" s="2">
        <v>20</v>
      </c>
      <c r="C14" s="2">
        <f t="shared" si="2"/>
        <v>3</v>
      </c>
      <c r="D14" s="2">
        <f t="shared" si="0"/>
        <v>3</v>
      </c>
      <c r="E14" s="3">
        <f t="shared" si="3"/>
        <v>1</v>
      </c>
      <c r="F14" s="5">
        <f t="shared" si="3"/>
        <v>1</v>
      </c>
      <c r="G14" s="6">
        <f t="shared" si="3"/>
        <v>0</v>
      </c>
      <c r="H14" s="4">
        <f t="shared" si="3"/>
        <v>1</v>
      </c>
      <c r="I14" s="2">
        <f t="shared" si="8"/>
        <v>0</v>
      </c>
      <c r="J14" s="2">
        <f t="shared" si="4"/>
        <v>0</v>
      </c>
      <c r="K14" s="2">
        <f t="shared" si="5"/>
        <v>1</v>
      </c>
      <c r="L14" s="2">
        <f t="shared" si="6"/>
        <v>2</v>
      </c>
      <c r="M14" s="2">
        <f t="shared" si="7"/>
        <v>0</v>
      </c>
      <c r="N14" s="3"/>
      <c r="O14" s="5"/>
      <c r="P14" s="6"/>
      <c r="Q14" s="4"/>
      <c r="R14" s="3"/>
      <c r="S14" s="5"/>
      <c r="T14" s="6"/>
      <c r="U14" s="4"/>
      <c r="V14" s="3"/>
      <c r="W14" s="5">
        <v>1</v>
      </c>
      <c r="X14" s="6"/>
      <c r="Y14" s="4"/>
      <c r="Z14" s="3">
        <v>1</v>
      </c>
      <c r="AA14" s="5"/>
      <c r="AB14" s="6"/>
      <c r="AC14" s="4">
        <v>1</v>
      </c>
      <c r="AD14" s="3"/>
      <c r="AE14" s="5"/>
      <c r="AF14" s="6"/>
      <c r="AG14" s="4"/>
      <c r="AH14" s="3">
        <v>1</v>
      </c>
      <c r="AI14" s="55"/>
      <c r="AJ14" s="78"/>
      <c r="AK14" s="4"/>
      <c r="AL14" s="30"/>
      <c r="AM14" s="55">
        <v>1</v>
      </c>
      <c r="AN14" s="78"/>
      <c r="AO14" s="4">
        <v>1</v>
      </c>
    </row>
    <row r="15" spans="2:41" s="1" customFormat="1" ht="14.25" customHeight="1" x14ac:dyDescent="0.15">
      <c r="B15" s="2">
        <v>21</v>
      </c>
      <c r="C15" s="2">
        <f t="shared" si="2"/>
        <v>5</v>
      </c>
      <c r="D15" s="2">
        <f t="shared" si="0"/>
        <v>5</v>
      </c>
      <c r="E15" s="3">
        <f t="shared" si="3"/>
        <v>3</v>
      </c>
      <c r="F15" s="5">
        <f t="shared" si="3"/>
        <v>1</v>
      </c>
      <c r="G15" s="6">
        <f t="shared" si="3"/>
        <v>0</v>
      </c>
      <c r="H15" s="4">
        <f t="shared" si="3"/>
        <v>1</v>
      </c>
      <c r="I15" s="2">
        <f t="shared" si="8"/>
        <v>1</v>
      </c>
      <c r="J15" s="2">
        <f t="shared" si="4"/>
        <v>1</v>
      </c>
      <c r="K15" s="2">
        <f t="shared" si="5"/>
        <v>0</v>
      </c>
      <c r="L15" s="2">
        <f t="shared" si="6"/>
        <v>2</v>
      </c>
      <c r="M15" s="2">
        <f t="shared" si="7"/>
        <v>1</v>
      </c>
      <c r="N15" s="3"/>
      <c r="O15" s="5">
        <v>1</v>
      </c>
      <c r="P15" s="6"/>
      <c r="Q15" s="4"/>
      <c r="R15" s="3">
        <v>1</v>
      </c>
      <c r="S15" s="5"/>
      <c r="T15" s="6"/>
      <c r="U15" s="4"/>
      <c r="V15" s="3"/>
      <c r="W15" s="5"/>
      <c r="X15" s="6"/>
      <c r="Y15" s="4"/>
      <c r="Z15" s="3">
        <v>1</v>
      </c>
      <c r="AA15" s="5"/>
      <c r="AB15" s="6"/>
      <c r="AC15" s="4">
        <v>1</v>
      </c>
      <c r="AD15" s="3">
        <v>1</v>
      </c>
      <c r="AE15" s="5"/>
      <c r="AF15" s="6"/>
      <c r="AG15" s="4"/>
      <c r="AH15" s="3">
        <v>1</v>
      </c>
      <c r="AI15" s="55"/>
      <c r="AJ15" s="78"/>
      <c r="AK15" s="4"/>
      <c r="AL15" s="30">
        <v>2</v>
      </c>
      <c r="AM15" s="55">
        <v>1</v>
      </c>
      <c r="AN15" s="78"/>
      <c r="AO15" s="4">
        <v>1</v>
      </c>
    </row>
    <row r="16" spans="2:41" s="1" customFormat="1" ht="14.25" customHeight="1" x14ac:dyDescent="0.15">
      <c r="B16" s="2">
        <v>22</v>
      </c>
      <c r="C16" s="2">
        <f t="shared" si="2"/>
        <v>7</v>
      </c>
      <c r="D16" s="2">
        <f t="shared" si="0"/>
        <v>1</v>
      </c>
      <c r="E16" s="3">
        <f t="shared" ref="E16:H18" si="9">SUM(N16,R16,V16,Z16,AD16)</f>
        <v>4</v>
      </c>
      <c r="F16" s="5">
        <f t="shared" si="9"/>
        <v>0</v>
      </c>
      <c r="G16" s="6">
        <f t="shared" si="9"/>
        <v>0</v>
      </c>
      <c r="H16" s="4">
        <f t="shared" si="9"/>
        <v>3</v>
      </c>
      <c r="I16" s="2">
        <f t="shared" si="8"/>
        <v>0</v>
      </c>
      <c r="J16" s="2">
        <f t="shared" si="4"/>
        <v>0</v>
      </c>
      <c r="K16" s="2">
        <f t="shared" si="5"/>
        <v>0</v>
      </c>
      <c r="L16" s="2">
        <f t="shared" si="6"/>
        <v>4</v>
      </c>
      <c r="M16" s="2">
        <f t="shared" si="7"/>
        <v>3</v>
      </c>
      <c r="N16" s="3"/>
      <c r="O16" s="5"/>
      <c r="P16" s="6"/>
      <c r="Q16" s="4"/>
      <c r="R16" s="3"/>
      <c r="S16" s="5"/>
      <c r="T16" s="6"/>
      <c r="U16" s="4"/>
      <c r="V16" s="3"/>
      <c r="W16" s="5"/>
      <c r="X16" s="6"/>
      <c r="Y16" s="4"/>
      <c r="Z16" s="3">
        <v>2</v>
      </c>
      <c r="AA16" s="5"/>
      <c r="AB16" s="6"/>
      <c r="AC16" s="4">
        <v>2</v>
      </c>
      <c r="AD16" s="3">
        <v>2</v>
      </c>
      <c r="AE16" s="5"/>
      <c r="AF16" s="6"/>
      <c r="AG16" s="4">
        <v>1</v>
      </c>
      <c r="AH16" s="3"/>
      <c r="AI16" s="55"/>
      <c r="AJ16" s="78"/>
      <c r="AK16" s="4"/>
      <c r="AL16" s="30">
        <v>1</v>
      </c>
      <c r="AM16" s="55"/>
      <c r="AN16" s="78"/>
      <c r="AO16" s="4"/>
    </row>
    <row r="17" spans="2:41" s="1" customFormat="1" ht="14.25" customHeight="1" x14ac:dyDescent="0.15">
      <c r="B17" s="2">
        <v>23</v>
      </c>
      <c r="C17" s="2">
        <f t="shared" ref="C17:C22" si="10">SUM(I17:M17)</f>
        <v>12</v>
      </c>
      <c r="D17" s="2">
        <f t="shared" si="0"/>
        <v>1</v>
      </c>
      <c r="E17" s="3">
        <f>SUM(N17,R17,V17,Z17,AD17)</f>
        <v>7</v>
      </c>
      <c r="F17" s="5">
        <f>SUM(O17,S17,W17,AA17,AE17)</f>
        <v>2</v>
      </c>
      <c r="G17" s="6">
        <f>SUM(P17,T17,X17,AB17,AF17)</f>
        <v>2</v>
      </c>
      <c r="H17" s="4">
        <f>SUM(Q17,U17,Y17,AC17,AG17)</f>
        <v>1</v>
      </c>
      <c r="I17" s="2">
        <f>SUM(N17:Q17)</f>
        <v>0</v>
      </c>
      <c r="J17" s="2">
        <f t="shared" ref="J17:J22" si="11">SUM(R17:U17)</f>
        <v>1</v>
      </c>
      <c r="K17" s="2">
        <f t="shared" ref="K17:K22" si="12">SUM(V17:Y17)</f>
        <v>0</v>
      </c>
      <c r="L17" s="2">
        <f t="shared" ref="L17:L22" si="13">SUM(Z17:AC17)</f>
        <v>7</v>
      </c>
      <c r="M17" s="2">
        <f t="shared" ref="M17:M22" si="14">SUM(AD17:AG17)</f>
        <v>4</v>
      </c>
      <c r="N17" s="3"/>
      <c r="O17" s="5"/>
      <c r="P17" s="6"/>
      <c r="Q17" s="4"/>
      <c r="R17" s="3">
        <v>1</v>
      </c>
      <c r="S17" s="5"/>
      <c r="T17" s="6"/>
      <c r="U17" s="4"/>
      <c r="V17" s="3"/>
      <c r="W17" s="5"/>
      <c r="X17" s="6"/>
      <c r="Y17" s="4"/>
      <c r="Z17" s="3">
        <v>3</v>
      </c>
      <c r="AA17" s="5">
        <v>1</v>
      </c>
      <c r="AB17" s="6">
        <v>2</v>
      </c>
      <c r="AC17" s="4">
        <v>1</v>
      </c>
      <c r="AD17" s="3">
        <v>3</v>
      </c>
      <c r="AE17" s="5">
        <v>1</v>
      </c>
      <c r="AF17" s="6"/>
      <c r="AG17" s="4"/>
      <c r="AH17" s="3"/>
      <c r="AI17" s="55"/>
      <c r="AJ17" s="78"/>
      <c r="AK17" s="4"/>
      <c r="AL17" s="30"/>
      <c r="AM17" s="55">
        <v>1</v>
      </c>
      <c r="AN17" s="78"/>
      <c r="AO17" s="4"/>
    </row>
    <row r="18" spans="2:41" s="1" customFormat="1" ht="14.25" customHeight="1" x14ac:dyDescent="0.15">
      <c r="B18" s="2">
        <v>24</v>
      </c>
      <c r="C18" s="2">
        <f t="shared" si="10"/>
        <v>5</v>
      </c>
      <c r="D18" s="2">
        <f t="shared" si="0"/>
        <v>0</v>
      </c>
      <c r="E18" s="3">
        <f t="shared" si="9"/>
        <v>2</v>
      </c>
      <c r="F18" s="5">
        <f t="shared" si="9"/>
        <v>1</v>
      </c>
      <c r="G18" s="6">
        <f t="shared" si="9"/>
        <v>2</v>
      </c>
      <c r="H18" s="4">
        <f t="shared" si="9"/>
        <v>0</v>
      </c>
      <c r="I18" s="2">
        <f t="shared" si="8"/>
        <v>0</v>
      </c>
      <c r="J18" s="2">
        <f t="shared" si="11"/>
        <v>0</v>
      </c>
      <c r="K18" s="2">
        <f t="shared" si="12"/>
        <v>1</v>
      </c>
      <c r="L18" s="2">
        <f t="shared" si="13"/>
        <v>2</v>
      </c>
      <c r="M18" s="2">
        <f t="shared" si="14"/>
        <v>2</v>
      </c>
      <c r="N18" s="3" t="s">
        <v>81</v>
      </c>
      <c r="O18" s="5"/>
      <c r="P18" s="6"/>
      <c r="Q18" s="4"/>
      <c r="R18" s="3"/>
      <c r="S18" s="5"/>
      <c r="T18" s="6"/>
      <c r="U18" s="4"/>
      <c r="V18" s="3"/>
      <c r="W18" s="5"/>
      <c r="X18" s="6">
        <v>1</v>
      </c>
      <c r="Y18" s="4"/>
      <c r="Z18" s="3">
        <v>2</v>
      </c>
      <c r="AA18" s="5"/>
      <c r="AB18" s="6"/>
      <c r="AC18" s="4"/>
      <c r="AD18" s="3"/>
      <c r="AE18" s="5">
        <v>1</v>
      </c>
      <c r="AF18" s="6">
        <v>1</v>
      </c>
      <c r="AG18" s="4"/>
      <c r="AH18" s="3"/>
      <c r="AI18" s="31"/>
      <c r="AJ18" s="31"/>
      <c r="AK18" s="4"/>
      <c r="AL18" s="30"/>
      <c r="AM18" s="32"/>
      <c r="AN18" s="31"/>
      <c r="AO18" s="4"/>
    </row>
    <row r="19" spans="2:41" s="1" customFormat="1" ht="14.25" customHeight="1" x14ac:dyDescent="0.15">
      <c r="B19" s="2">
        <v>25</v>
      </c>
      <c r="C19" s="2">
        <f t="shared" si="10"/>
        <v>3</v>
      </c>
      <c r="D19" s="2">
        <f t="shared" ref="D19:D24" si="15">SUM(AH19:AO19)</f>
        <v>0</v>
      </c>
      <c r="E19" s="3">
        <f t="shared" ref="E19:H20" si="16">SUM(N19,R19,V19,Z19,AD19)</f>
        <v>1</v>
      </c>
      <c r="F19" s="5">
        <f t="shared" si="16"/>
        <v>1</v>
      </c>
      <c r="G19" s="6">
        <f t="shared" si="16"/>
        <v>1</v>
      </c>
      <c r="H19" s="4">
        <f t="shared" si="16"/>
        <v>0</v>
      </c>
      <c r="I19" s="2">
        <f t="shared" ref="I19:I24" si="17">SUM(N19:Q19)</f>
        <v>0</v>
      </c>
      <c r="J19" s="2">
        <f t="shared" si="11"/>
        <v>0</v>
      </c>
      <c r="K19" s="2">
        <f t="shared" si="12"/>
        <v>0</v>
      </c>
      <c r="L19" s="2">
        <f t="shared" si="13"/>
        <v>2</v>
      </c>
      <c r="M19" s="2">
        <f t="shared" si="14"/>
        <v>1</v>
      </c>
      <c r="N19" s="3"/>
      <c r="O19" s="5"/>
      <c r="P19" s="6"/>
      <c r="Q19" s="4"/>
      <c r="R19" s="3"/>
      <c r="S19" s="5"/>
      <c r="T19" s="6"/>
      <c r="U19" s="4"/>
      <c r="V19" s="3"/>
      <c r="W19" s="5"/>
      <c r="X19" s="6"/>
      <c r="Y19" s="4"/>
      <c r="Z19" s="3">
        <v>1</v>
      </c>
      <c r="AA19" s="5">
        <v>1</v>
      </c>
      <c r="AB19" s="6"/>
      <c r="AC19" s="4"/>
      <c r="AD19" s="3"/>
      <c r="AE19" s="5"/>
      <c r="AF19" s="6">
        <v>1</v>
      </c>
      <c r="AG19" s="4"/>
      <c r="AH19" s="3"/>
      <c r="AI19" s="31"/>
      <c r="AJ19" s="31"/>
      <c r="AK19" s="4"/>
      <c r="AL19" s="30"/>
      <c r="AM19" s="33"/>
      <c r="AN19" s="31"/>
      <c r="AO19" s="4"/>
    </row>
    <row r="20" spans="2:41" s="1" customFormat="1" ht="14.25" customHeight="1" x14ac:dyDescent="0.15">
      <c r="B20" s="2">
        <v>26</v>
      </c>
      <c r="C20" s="2">
        <f t="shared" si="10"/>
        <v>3</v>
      </c>
      <c r="D20" s="2">
        <f t="shared" si="15"/>
        <v>0</v>
      </c>
      <c r="E20" s="3">
        <f t="shared" si="16"/>
        <v>0</v>
      </c>
      <c r="F20" s="5">
        <f t="shared" si="16"/>
        <v>2</v>
      </c>
      <c r="G20" s="6">
        <f t="shared" si="16"/>
        <v>0</v>
      </c>
      <c r="H20" s="4">
        <f t="shared" si="16"/>
        <v>1</v>
      </c>
      <c r="I20" s="2">
        <f t="shared" si="17"/>
        <v>0</v>
      </c>
      <c r="J20" s="2">
        <f t="shared" si="11"/>
        <v>0</v>
      </c>
      <c r="K20" s="2">
        <f t="shared" si="12"/>
        <v>0</v>
      </c>
      <c r="L20" s="2">
        <f t="shared" si="13"/>
        <v>2</v>
      </c>
      <c r="M20" s="2">
        <f t="shared" si="14"/>
        <v>1</v>
      </c>
      <c r="N20" s="3"/>
      <c r="O20" s="5"/>
      <c r="P20" s="6"/>
      <c r="Q20" s="4"/>
      <c r="R20" s="3"/>
      <c r="S20" s="5"/>
      <c r="T20" s="6"/>
      <c r="U20" s="4"/>
      <c r="V20" s="3"/>
      <c r="W20" s="5"/>
      <c r="X20" s="6"/>
      <c r="Y20" s="4"/>
      <c r="Z20" s="3"/>
      <c r="AA20" s="5">
        <v>1</v>
      </c>
      <c r="AB20" s="6"/>
      <c r="AC20" s="4">
        <v>1</v>
      </c>
      <c r="AD20" s="3"/>
      <c r="AE20" s="5">
        <v>1</v>
      </c>
      <c r="AF20" s="6"/>
      <c r="AG20" s="4"/>
      <c r="AH20" s="3"/>
      <c r="AI20" s="34"/>
      <c r="AJ20" s="34"/>
      <c r="AK20" s="4"/>
      <c r="AL20" s="30"/>
      <c r="AM20" s="35"/>
      <c r="AN20" s="34"/>
      <c r="AO20" s="4"/>
    </row>
    <row r="21" spans="2:41" s="1" customFormat="1" ht="14.25" customHeight="1" x14ac:dyDescent="0.15">
      <c r="B21" s="2">
        <v>27</v>
      </c>
      <c r="C21" s="2">
        <f t="shared" si="10"/>
        <v>8</v>
      </c>
      <c r="D21" s="2">
        <f t="shared" si="15"/>
        <v>1</v>
      </c>
      <c r="E21" s="3">
        <f t="shared" ref="E21:H22" si="18">SUM(N21,R21,V21,Z21,AD21)</f>
        <v>4</v>
      </c>
      <c r="F21" s="5">
        <f t="shared" si="18"/>
        <v>2</v>
      </c>
      <c r="G21" s="6">
        <f t="shared" si="18"/>
        <v>2</v>
      </c>
      <c r="H21" s="4">
        <f t="shared" si="18"/>
        <v>0</v>
      </c>
      <c r="I21" s="2">
        <f t="shared" si="17"/>
        <v>0</v>
      </c>
      <c r="J21" s="2">
        <f t="shared" si="11"/>
        <v>1</v>
      </c>
      <c r="K21" s="2">
        <f t="shared" si="12"/>
        <v>0</v>
      </c>
      <c r="L21" s="2">
        <f t="shared" si="13"/>
        <v>3</v>
      </c>
      <c r="M21" s="2">
        <f t="shared" si="14"/>
        <v>4</v>
      </c>
      <c r="N21" s="3"/>
      <c r="O21" s="5"/>
      <c r="P21" s="6"/>
      <c r="Q21" s="4"/>
      <c r="R21" s="3"/>
      <c r="S21" s="5"/>
      <c r="T21" s="6">
        <v>1</v>
      </c>
      <c r="U21" s="4"/>
      <c r="V21" s="3"/>
      <c r="W21" s="5"/>
      <c r="X21" s="6"/>
      <c r="Y21" s="4"/>
      <c r="Z21" s="3">
        <v>1</v>
      </c>
      <c r="AA21" s="5">
        <v>2</v>
      </c>
      <c r="AB21" s="6"/>
      <c r="AC21" s="4"/>
      <c r="AD21" s="3">
        <v>3</v>
      </c>
      <c r="AE21" s="5"/>
      <c r="AF21" s="6">
        <v>1</v>
      </c>
      <c r="AG21" s="4"/>
      <c r="AH21" s="3"/>
      <c r="AI21" s="37"/>
      <c r="AJ21" s="37"/>
      <c r="AK21" s="4"/>
      <c r="AL21" s="30"/>
      <c r="AM21" s="36"/>
      <c r="AN21" s="37"/>
      <c r="AO21" s="4">
        <v>1</v>
      </c>
    </row>
    <row r="22" spans="2:41" x14ac:dyDescent="0.15">
      <c r="B22" s="2">
        <v>28</v>
      </c>
      <c r="C22" s="2">
        <f t="shared" si="10"/>
        <v>5</v>
      </c>
      <c r="D22" s="2">
        <f t="shared" si="15"/>
        <v>1</v>
      </c>
      <c r="E22" s="3">
        <f t="shared" si="18"/>
        <v>1</v>
      </c>
      <c r="F22" s="5">
        <f t="shared" si="18"/>
        <v>1</v>
      </c>
      <c r="G22" s="6">
        <f t="shared" si="18"/>
        <v>1</v>
      </c>
      <c r="H22" s="4">
        <f t="shared" si="18"/>
        <v>2</v>
      </c>
      <c r="I22" s="2">
        <f t="shared" si="17"/>
        <v>0</v>
      </c>
      <c r="J22" s="2">
        <f t="shared" si="11"/>
        <v>1</v>
      </c>
      <c r="K22" s="2">
        <f t="shared" si="12"/>
        <v>1</v>
      </c>
      <c r="L22" s="2">
        <f t="shared" si="13"/>
        <v>1</v>
      </c>
      <c r="M22" s="2">
        <f t="shared" si="14"/>
        <v>2</v>
      </c>
      <c r="N22" s="3"/>
      <c r="O22" s="5"/>
      <c r="P22" s="6"/>
      <c r="Q22" s="4"/>
      <c r="R22" s="3"/>
      <c r="S22" s="5"/>
      <c r="T22" s="6">
        <v>1</v>
      </c>
      <c r="U22" s="4"/>
      <c r="V22" s="3"/>
      <c r="W22" s="5"/>
      <c r="X22" s="6"/>
      <c r="Y22" s="4">
        <v>1</v>
      </c>
      <c r="Z22" s="3"/>
      <c r="AA22" s="5"/>
      <c r="AB22" s="6"/>
      <c r="AC22" s="4">
        <v>1</v>
      </c>
      <c r="AD22" s="3">
        <v>1</v>
      </c>
      <c r="AE22" s="5">
        <v>1</v>
      </c>
      <c r="AF22" s="6"/>
      <c r="AG22" s="4"/>
      <c r="AH22" s="3"/>
      <c r="AI22" s="38"/>
      <c r="AJ22" s="38"/>
      <c r="AK22" s="4">
        <v>1</v>
      </c>
      <c r="AL22" s="30"/>
      <c r="AM22" s="39"/>
      <c r="AN22" s="38"/>
      <c r="AO22" s="4"/>
    </row>
    <row r="23" spans="2:41" x14ac:dyDescent="0.15">
      <c r="B23" s="2">
        <v>29</v>
      </c>
      <c r="C23" s="2">
        <f t="shared" ref="C23:C28" si="19">SUM(I23:M23)</f>
        <v>2</v>
      </c>
      <c r="D23" s="2">
        <f t="shared" si="15"/>
        <v>1</v>
      </c>
      <c r="E23" s="3">
        <f t="shared" ref="E23:H24" si="20">SUM(N23,R23,V23,Z23,AD23)</f>
        <v>0</v>
      </c>
      <c r="F23" s="5">
        <f t="shared" si="20"/>
        <v>1</v>
      </c>
      <c r="G23" s="6">
        <f t="shared" si="20"/>
        <v>0</v>
      </c>
      <c r="H23" s="4">
        <f t="shared" si="20"/>
        <v>1</v>
      </c>
      <c r="I23" s="2">
        <f t="shared" si="17"/>
        <v>0</v>
      </c>
      <c r="J23" s="2">
        <f t="shared" ref="J23:J28" si="21">SUM(R23:U23)</f>
        <v>1</v>
      </c>
      <c r="K23" s="2">
        <f t="shared" ref="K23:K28" si="22">SUM(V23:Y23)</f>
        <v>0</v>
      </c>
      <c r="L23" s="2">
        <f t="shared" ref="L23:L28" si="23">SUM(Z23:AC23)</f>
        <v>0</v>
      </c>
      <c r="M23" s="2">
        <f t="shared" ref="M23:M28" si="24">SUM(AD23:AG23)</f>
        <v>1</v>
      </c>
      <c r="N23" s="3"/>
      <c r="O23" s="5"/>
      <c r="P23" s="6"/>
      <c r="Q23" s="4"/>
      <c r="R23" s="3"/>
      <c r="S23" s="5">
        <v>1</v>
      </c>
      <c r="T23" s="6"/>
      <c r="U23" s="4"/>
      <c r="V23" s="3"/>
      <c r="W23" s="5"/>
      <c r="X23" s="6"/>
      <c r="Y23" s="4"/>
      <c r="Z23" s="3"/>
      <c r="AA23" s="5"/>
      <c r="AB23" s="6"/>
      <c r="AC23" s="4"/>
      <c r="AD23" s="3"/>
      <c r="AE23" s="5"/>
      <c r="AF23" s="6"/>
      <c r="AG23" s="4">
        <v>1</v>
      </c>
      <c r="AH23" s="3"/>
      <c r="AI23" s="40"/>
      <c r="AJ23" s="40"/>
      <c r="AK23" s="4"/>
      <c r="AL23" s="30"/>
      <c r="AM23" s="41"/>
      <c r="AN23" s="40"/>
      <c r="AO23" s="4">
        <v>1</v>
      </c>
    </row>
    <row r="24" spans="2:41" x14ac:dyDescent="0.15">
      <c r="B24" s="2">
        <v>30</v>
      </c>
      <c r="C24" s="2">
        <f t="shared" si="19"/>
        <v>3</v>
      </c>
      <c r="D24" s="2">
        <f t="shared" si="15"/>
        <v>2</v>
      </c>
      <c r="E24" s="3">
        <f t="shared" si="20"/>
        <v>1</v>
      </c>
      <c r="F24" s="5">
        <f t="shared" si="20"/>
        <v>0</v>
      </c>
      <c r="G24" s="6">
        <f t="shared" si="20"/>
        <v>0</v>
      </c>
      <c r="H24" s="4">
        <f t="shared" si="20"/>
        <v>2</v>
      </c>
      <c r="I24" s="2">
        <f t="shared" si="17"/>
        <v>0</v>
      </c>
      <c r="J24" s="2">
        <f t="shared" si="21"/>
        <v>1</v>
      </c>
      <c r="K24" s="2">
        <f t="shared" si="22"/>
        <v>1</v>
      </c>
      <c r="L24" s="2">
        <f t="shared" si="23"/>
        <v>1</v>
      </c>
      <c r="M24" s="2">
        <f t="shared" si="24"/>
        <v>0</v>
      </c>
      <c r="N24" s="3"/>
      <c r="O24" s="5"/>
      <c r="P24" s="6"/>
      <c r="Q24" s="4"/>
      <c r="R24" s="3">
        <v>1</v>
      </c>
      <c r="S24" s="5"/>
      <c r="T24" s="6"/>
      <c r="U24" s="4"/>
      <c r="V24" s="3"/>
      <c r="W24" s="5"/>
      <c r="X24" s="6"/>
      <c r="Y24" s="4">
        <v>1</v>
      </c>
      <c r="Z24" s="3"/>
      <c r="AA24" s="5"/>
      <c r="AB24" s="6"/>
      <c r="AC24" s="4">
        <v>1</v>
      </c>
      <c r="AD24" s="3"/>
      <c r="AE24" s="5"/>
      <c r="AF24" s="6"/>
      <c r="AG24" s="4"/>
      <c r="AH24" s="3"/>
      <c r="AI24" s="43"/>
      <c r="AJ24" s="43">
        <v>1</v>
      </c>
      <c r="AK24" s="4"/>
      <c r="AL24" s="30"/>
      <c r="AM24" s="42"/>
      <c r="AN24" s="43"/>
      <c r="AO24" s="4">
        <v>1</v>
      </c>
    </row>
    <row r="25" spans="2:41" x14ac:dyDescent="0.15">
      <c r="B25" s="2">
        <v>31</v>
      </c>
      <c r="C25" s="2">
        <f t="shared" si="19"/>
        <v>5</v>
      </c>
      <c r="D25" s="2">
        <f>SUM(AH25:AO25)</f>
        <v>2</v>
      </c>
      <c r="E25" s="3">
        <f t="shared" ref="E25:H26" si="25">SUM(N25,R25,V25,Z25,AD25)</f>
        <v>1</v>
      </c>
      <c r="F25" s="5">
        <f t="shared" si="25"/>
        <v>1</v>
      </c>
      <c r="G25" s="6">
        <f t="shared" si="25"/>
        <v>1</v>
      </c>
      <c r="H25" s="4">
        <f t="shared" si="25"/>
        <v>2</v>
      </c>
      <c r="I25" s="2">
        <f>SUM(N25:Q25)</f>
        <v>0</v>
      </c>
      <c r="J25" s="2">
        <f t="shared" si="21"/>
        <v>2</v>
      </c>
      <c r="K25" s="2">
        <f t="shared" si="22"/>
        <v>1</v>
      </c>
      <c r="L25" s="2">
        <f t="shared" si="23"/>
        <v>1</v>
      </c>
      <c r="M25" s="2">
        <f t="shared" si="24"/>
        <v>1</v>
      </c>
      <c r="N25" s="3"/>
      <c r="O25" s="5"/>
      <c r="P25" s="6"/>
      <c r="Q25" s="4"/>
      <c r="R25" s="3">
        <v>1</v>
      </c>
      <c r="S25" s="5"/>
      <c r="T25" s="6">
        <v>1</v>
      </c>
      <c r="U25" s="4"/>
      <c r="V25" s="3"/>
      <c r="W25" s="5"/>
      <c r="X25" s="6"/>
      <c r="Y25" s="4">
        <v>1</v>
      </c>
      <c r="Z25" s="3"/>
      <c r="AA25" s="5"/>
      <c r="AB25" s="6"/>
      <c r="AC25" s="4">
        <v>1</v>
      </c>
      <c r="AD25" s="3"/>
      <c r="AE25" s="5">
        <v>1</v>
      </c>
      <c r="AF25" s="6"/>
      <c r="AG25" s="4"/>
      <c r="AH25" s="3"/>
      <c r="AI25" s="46"/>
      <c r="AJ25" s="46">
        <v>1</v>
      </c>
      <c r="AK25" s="4"/>
      <c r="AL25" s="30"/>
      <c r="AM25" s="47"/>
      <c r="AN25" s="46"/>
      <c r="AO25" s="4">
        <v>1</v>
      </c>
    </row>
    <row r="26" spans="2:41" x14ac:dyDescent="0.15">
      <c r="B26" s="2">
        <v>2</v>
      </c>
      <c r="C26" s="2">
        <f t="shared" si="19"/>
        <v>10</v>
      </c>
      <c r="D26" s="2">
        <f>SUM(AH26:AO26)</f>
        <v>1</v>
      </c>
      <c r="E26" s="3">
        <f t="shared" si="25"/>
        <v>5</v>
      </c>
      <c r="F26" s="5">
        <f t="shared" si="25"/>
        <v>2</v>
      </c>
      <c r="G26" s="6">
        <f t="shared" si="25"/>
        <v>2</v>
      </c>
      <c r="H26" s="4">
        <f t="shared" si="25"/>
        <v>1</v>
      </c>
      <c r="I26" s="2">
        <f>SUM(N26:Q26)</f>
        <v>0</v>
      </c>
      <c r="J26" s="2">
        <f t="shared" si="21"/>
        <v>0</v>
      </c>
      <c r="K26" s="2">
        <f t="shared" si="22"/>
        <v>3</v>
      </c>
      <c r="L26" s="2">
        <f t="shared" si="23"/>
        <v>6</v>
      </c>
      <c r="M26" s="2">
        <f t="shared" si="24"/>
        <v>1</v>
      </c>
      <c r="N26" s="3"/>
      <c r="O26" s="5"/>
      <c r="P26" s="6"/>
      <c r="Q26" s="4"/>
      <c r="R26" s="3"/>
      <c r="S26" s="5"/>
      <c r="T26" s="6"/>
      <c r="U26" s="4"/>
      <c r="V26" s="3"/>
      <c r="W26" s="5"/>
      <c r="X26" s="6">
        <v>2</v>
      </c>
      <c r="Y26" s="4">
        <v>1</v>
      </c>
      <c r="Z26" s="3">
        <v>5</v>
      </c>
      <c r="AA26" s="5">
        <v>1</v>
      </c>
      <c r="AB26" s="6"/>
      <c r="AC26" s="4"/>
      <c r="AD26" s="3"/>
      <c r="AE26" s="5">
        <v>1</v>
      </c>
      <c r="AF26" s="6"/>
      <c r="AG26" s="4"/>
      <c r="AH26" s="3"/>
      <c r="AI26" s="48"/>
      <c r="AJ26" s="48"/>
      <c r="AK26" s="4">
        <v>1</v>
      </c>
      <c r="AL26" s="3"/>
      <c r="AM26" s="48"/>
      <c r="AN26" s="48"/>
      <c r="AO26" s="4"/>
    </row>
    <row r="27" spans="2:41" x14ac:dyDescent="0.15">
      <c r="B27" s="2">
        <v>3</v>
      </c>
      <c r="C27" s="2">
        <f t="shared" si="19"/>
        <v>9</v>
      </c>
      <c r="D27" s="2">
        <f>SUM(AH27:AO27)</f>
        <v>1</v>
      </c>
      <c r="E27" s="3">
        <f t="shared" ref="E27:H28" si="26">SUM(N27,R27,V27,Z27,AD27)</f>
        <v>4</v>
      </c>
      <c r="F27" s="5">
        <f t="shared" si="26"/>
        <v>1</v>
      </c>
      <c r="G27" s="6">
        <f t="shared" si="26"/>
        <v>2</v>
      </c>
      <c r="H27" s="4">
        <f t="shared" si="26"/>
        <v>2</v>
      </c>
      <c r="I27" s="2">
        <f>SUM(N27:Q27)</f>
        <v>1</v>
      </c>
      <c r="J27" s="2">
        <f t="shared" si="21"/>
        <v>1</v>
      </c>
      <c r="K27" s="2">
        <f t="shared" si="22"/>
        <v>2</v>
      </c>
      <c r="L27" s="2">
        <f t="shared" si="23"/>
        <v>4</v>
      </c>
      <c r="M27" s="2">
        <f t="shared" si="24"/>
        <v>1</v>
      </c>
      <c r="N27" s="3">
        <v>1</v>
      </c>
      <c r="O27" s="5"/>
      <c r="P27" s="6"/>
      <c r="Q27" s="4"/>
      <c r="R27" s="3"/>
      <c r="S27" s="5"/>
      <c r="T27" s="6">
        <v>1</v>
      </c>
      <c r="U27" s="4"/>
      <c r="V27" s="3"/>
      <c r="W27" s="5"/>
      <c r="X27" s="6">
        <v>1</v>
      </c>
      <c r="Y27" s="4">
        <v>1</v>
      </c>
      <c r="Z27" s="3">
        <v>2</v>
      </c>
      <c r="AA27" s="5">
        <v>1</v>
      </c>
      <c r="AB27" s="6"/>
      <c r="AC27" s="4">
        <v>1</v>
      </c>
      <c r="AD27" s="3">
        <v>1</v>
      </c>
      <c r="AE27" s="5"/>
      <c r="AF27" s="6"/>
      <c r="AG27" s="4"/>
      <c r="AH27" s="3"/>
      <c r="AI27" s="49"/>
      <c r="AJ27" s="49"/>
      <c r="AK27" s="4">
        <v>1</v>
      </c>
      <c r="AL27" s="3"/>
      <c r="AM27" s="49"/>
      <c r="AN27" s="49"/>
      <c r="AO27" s="4"/>
    </row>
    <row r="28" spans="2:41" x14ac:dyDescent="0.15">
      <c r="B28" s="2">
        <v>4</v>
      </c>
      <c r="C28" s="2">
        <f t="shared" si="19"/>
        <v>3</v>
      </c>
      <c r="D28" s="2">
        <f>SUM(AH28:AO28)</f>
        <v>2</v>
      </c>
      <c r="E28" s="3">
        <f t="shared" si="26"/>
        <v>0</v>
      </c>
      <c r="F28" s="5">
        <f t="shared" si="26"/>
        <v>1</v>
      </c>
      <c r="G28" s="6">
        <f t="shared" si="26"/>
        <v>1</v>
      </c>
      <c r="H28" s="4">
        <f t="shared" si="26"/>
        <v>1</v>
      </c>
      <c r="I28" s="2">
        <f>SUM(N28:Q28)</f>
        <v>0</v>
      </c>
      <c r="J28" s="2">
        <f t="shared" si="21"/>
        <v>0</v>
      </c>
      <c r="K28" s="2">
        <f t="shared" si="22"/>
        <v>0</v>
      </c>
      <c r="L28" s="2">
        <f t="shared" si="23"/>
        <v>2</v>
      </c>
      <c r="M28" s="2">
        <f t="shared" si="24"/>
        <v>1</v>
      </c>
      <c r="N28" s="3"/>
      <c r="O28" s="5"/>
      <c r="P28" s="6"/>
      <c r="Q28" s="4"/>
      <c r="R28" s="3"/>
      <c r="S28" s="5"/>
      <c r="T28" s="6"/>
      <c r="U28" s="4"/>
      <c r="V28" s="3"/>
      <c r="W28" s="5"/>
      <c r="X28" s="6"/>
      <c r="Y28" s="4"/>
      <c r="Z28" s="3"/>
      <c r="AA28" s="5">
        <v>1</v>
      </c>
      <c r="AB28" s="6"/>
      <c r="AC28" s="4">
        <v>1</v>
      </c>
      <c r="AD28" s="3"/>
      <c r="AE28" s="5"/>
      <c r="AF28" s="6">
        <v>1</v>
      </c>
      <c r="AG28" s="4"/>
      <c r="AH28" s="3"/>
      <c r="AI28" s="50"/>
      <c r="AJ28" s="50"/>
      <c r="AK28" s="4"/>
      <c r="AL28" s="3"/>
      <c r="AM28" s="50">
        <v>1</v>
      </c>
      <c r="AN28" s="50"/>
      <c r="AO28" s="4">
        <v>1</v>
      </c>
    </row>
    <row r="29" spans="2:41" x14ac:dyDescent="0.15">
      <c r="B29" s="53">
        <v>5</v>
      </c>
      <c r="C29" s="53">
        <f t="shared" ref="C29" si="27">SUM(I29:M29)</f>
        <v>6</v>
      </c>
      <c r="D29" s="53">
        <f>SUM(AH29:AO29)</f>
        <v>1</v>
      </c>
      <c r="E29" s="3">
        <f t="shared" ref="E29" si="28">SUM(N29,R29,V29,Z29,AD29)</f>
        <v>1</v>
      </c>
      <c r="F29" s="5">
        <f t="shared" ref="F29" si="29">SUM(O29,S29,W29,AA29,AE29)</f>
        <v>2</v>
      </c>
      <c r="G29" s="6">
        <f t="shared" ref="G29" si="30">SUM(P29,T29,X29,AB29,AF29)</f>
        <v>2</v>
      </c>
      <c r="H29" s="4">
        <f t="shared" ref="H29" si="31">SUM(Q29,U29,Y29,AC29,AG29)</f>
        <v>1</v>
      </c>
      <c r="I29" s="53">
        <f>SUM(N29:Q29)</f>
        <v>0</v>
      </c>
      <c r="J29" s="53">
        <f t="shared" ref="J29" si="32">SUM(R29:U29)</f>
        <v>1</v>
      </c>
      <c r="K29" s="53">
        <f t="shared" ref="K29" si="33">SUM(V29:Y29)</f>
        <v>1</v>
      </c>
      <c r="L29" s="53">
        <f t="shared" ref="L29" si="34">SUM(Z29:AC29)</f>
        <v>3</v>
      </c>
      <c r="M29" s="53">
        <f t="shared" ref="M29" si="35">SUM(AD29:AG29)</f>
        <v>1</v>
      </c>
      <c r="N29" s="3"/>
      <c r="O29" s="5"/>
      <c r="P29" s="6"/>
      <c r="Q29" s="4"/>
      <c r="R29" s="3"/>
      <c r="S29" s="5"/>
      <c r="T29" s="6"/>
      <c r="U29" s="4">
        <v>1</v>
      </c>
      <c r="V29" s="3"/>
      <c r="W29" s="5"/>
      <c r="X29" s="6">
        <v>1</v>
      </c>
      <c r="Y29" s="4"/>
      <c r="Z29" s="3">
        <v>1</v>
      </c>
      <c r="AA29" s="5">
        <v>1</v>
      </c>
      <c r="AB29" s="6">
        <v>1</v>
      </c>
      <c r="AC29" s="4"/>
      <c r="AD29" s="3"/>
      <c r="AE29" s="5">
        <v>1</v>
      </c>
      <c r="AF29" s="6"/>
      <c r="AG29" s="4"/>
      <c r="AH29" s="3"/>
      <c r="AI29" s="54"/>
      <c r="AJ29" s="54"/>
      <c r="AK29" s="4"/>
      <c r="AL29" s="3"/>
      <c r="AM29" s="54">
        <v>1</v>
      </c>
      <c r="AN29" s="54"/>
      <c r="AO29" s="4"/>
    </row>
    <row r="30" spans="2:41" x14ac:dyDescent="0.15">
      <c r="AE30" s="69" t="s">
        <v>77</v>
      </c>
      <c r="AF30" s="69"/>
      <c r="AG30" s="69"/>
      <c r="AH30" s="69"/>
      <c r="AI30" s="69"/>
      <c r="AJ30" s="69"/>
      <c r="AK30" s="69"/>
      <c r="AL30" s="69"/>
      <c r="AM30" s="69"/>
      <c r="AN30" s="69"/>
    </row>
    <row r="31" spans="2:41" x14ac:dyDescent="0.15">
      <c r="AE31" s="29" t="s">
        <v>78</v>
      </c>
      <c r="AF31" s="29"/>
      <c r="AG31" s="29"/>
      <c r="AH31" s="29"/>
      <c r="AI31" s="29"/>
      <c r="AJ31" s="29"/>
      <c r="AK31" s="29"/>
      <c r="AL31" s="29"/>
      <c r="AM31" s="29"/>
      <c r="AN31" s="29"/>
    </row>
    <row r="32" spans="2:41" x14ac:dyDescent="0.15">
      <c r="AE32" s="29" t="s">
        <v>72</v>
      </c>
      <c r="AF32" s="29"/>
      <c r="AG32" s="29"/>
      <c r="AH32" s="29"/>
      <c r="AI32" s="29"/>
      <c r="AJ32" s="29"/>
      <c r="AK32" s="29"/>
      <c r="AL32" s="29"/>
      <c r="AM32" s="29"/>
      <c r="AN32" s="29"/>
    </row>
  </sheetData>
  <mergeCells count="35">
    <mergeCell ref="AE30:AN30"/>
    <mergeCell ref="AM14:AN14"/>
    <mergeCell ref="AM15:AN15"/>
    <mergeCell ref="AM16:AN16"/>
    <mergeCell ref="AM17:AN17"/>
    <mergeCell ref="AI17:AJ17"/>
    <mergeCell ref="AI14:AJ14"/>
    <mergeCell ref="AI15:AJ15"/>
    <mergeCell ref="AI16:AJ16"/>
    <mergeCell ref="AM13:AN13"/>
    <mergeCell ref="AI11:AJ11"/>
    <mergeCell ref="AI12:AJ12"/>
    <mergeCell ref="AI13:AJ13"/>
    <mergeCell ref="AM8:AN8"/>
    <mergeCell ref="AM9:AN9"/>
    <mergeCell ref="AM10:AN10"/>
    <mergeCell ref="AI8:AJ8"/>
    <mergeCell ref="AI9:AJ9"/>
    <mergeCell ref="AI10:AJ10"/>
    <mergeCell ref="AM12:AN12"/>
    <mergeCell ref="N6:Q6"/>
    <mergeCell ref="AM11:AN11"/>
    <mergeCell ref="B6:B7"/>
    <mergeCell ref="R6:U6"/>
    <mergeCell ref="V6:Y6"/>
    <mergeCell ref="Z6:AC6"/>
    <mergeCell ref="AD6:AG6"/>
    <mergeCell ref="AL6:AO6"/>
    <mergeCell ref="AH6:AK6"/>
    <mergeCell ref="C5:M5"/>
    <mergeCell ref="B2:D2"/>
    <mergeCell ref="C6:C7"/>
    <mergeCell ref="D6:D7"/>
    <mergeCell ref="I6:M6"/>
    <mergeCell ref="E6:H6"/>
  </mergeCells>
  <phoneticPr fontId="2"/>
  <pageMargins left="0.16" right="0.16" top="0.98399999999999999" bottom="0.98399999999999999" header="0.51200000000000001" footer="0.51200000000000001"/>
  <pageSetup paperSize="9" scale="76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2:AM31"/>
  <sheetViews>
    <sheetView view="pageBreakPreview" topLeftCell="A4" zoomScale="120" zoomScaleNormal="140" zoomScaleSheetLayoutView="120" workbookViewId="0">
      <selection activeCell="AB26" sqref="AB26:AB27"/>
    </sheetView>
  </sheetViews>
  <sheetFormatPr defaultRowHeight="13.5" x14ac:dyDescent="0.15"/>
  <cols>
    <col min="1" max="1" width="3.375" customWidth="1"/>
    <col min="2" max="2" width="5.625" customWidth="1"/>
    <col min="3" max="39" width="4.625" customWidth="1"/>
  </cols>
  <sheetData>
    <row r="2" spans="2:39" ht="14.25" thickBot="1" x14ac:dyDescent="0.2">
      <c r="B2" s="67" t="s">
        <v>49</v>
      </c>
      <c r="C2" s="67"/>
      <c r="D2" s="67"/>
      <c r="G2" s="19" t="s">
        <v>56</v>
      </c>
    </row>
    <row r="3" spans="2:39" ht="14.25" thickBot="1" x14ac:dyDescent="0.2"/>
    <row r="4" spans="2:39" ht="14.25" thickBot="1" x14ac:dyDescent="0.2">
      <c r="C4" s="61" t="s">
        <v>26</v>
      </c>
      <c r="D4" s="62"/>
      <c r="E4" s="62"/>
      <c r="F4" s="62"/>
      <c r="G4" s="62"/>
      <c r="H4" s="62"/>
      <c r="I4" s="62"/>
      <c r="J4" s="62"/>
      <c r="K4" s="62"/>
      <c r="L4" s="62"/>
      <c r="M4" s="63"/>
    </row>
    <row r="5" spans="2:39" s="1" customFormat="1" ht="14.25" customHeight="1" x14ac:dyDescent="0.15">
      <c r="B5" s="65" t="s">
        <v>0</v>
      </c>
      <c r="C5" s="74" t="s">
        <v>1</v>
      </c>
      <c r="D5" s="74" t="s">
        <v>2</v>
      </c>
      <c r="E5" s="68" t="s">
        <v>11</v>
      </c>
      <c r="F5" s="68"/>
      <c r="G5" s="68"/>
      <c r="H5" s="68"/>
      <c r="I5" s="68" t="s">
        <v>10</v>
      </c>
      <c r="J5" s="68"/>
      <c r="K5" s="68"/>
      <c r="L5" s="68"/>
      <c r="M5" s="68"/>
      <c r="N5" s="65" t="s">
        <v>16</v>
      </c>
      <c r="O5" s="65"/>
      <c r="P5" s="65"/>
      <c r="Q5" s="65"/>
      <c r="R5" s="65" t="s">
        <v>17</v>
      </c>
      <c r="S5" s="65"/>
      <c r="T5" s="65"/>
      <c r="U5" s="65"/>
      <c r="V5" s="65" t="s">
        <v>18</v>
      </c>
      <c r="W5" s="65"/>
      <c r="X5" s="65"/>
      <c r="Y5" s="65"/>
      <c r="Z5" s="65" t="s">
        <v>19</v>
      </c>
      <c r="AA5" s="65"/>
      <c r="AB5" s="65"/>
      <c r="AC5" s="65"/>
      <c r="AD5" s="65" t="s">
        <v>20</v>
      </c>
      <c r="AE5" s="65"/>
      <c r="AF5" s="65"/>
      <c r="AG5" s="65"/>
      <c r="AH5" s="65" t="s">
        <v>23</v>
      </c>
      <c r="AI5" s="65"/>
      <c r="AJ5" s="65"/>
      <c r="AK5" s="65" t="s">
        <v>24</v>
      </c>
      <c r="AL5" s="65"/>
      <c r="AM5" s="65"/>
    </row>
    <row r="6" spans="2:39" s="1" customFormat="1" ht="14.25" customHeight="1" thickBot="1" x14ac:dyDescent="0.2">
      <c r="B6" s="66"/>
      <c r="C6" s="75"/>
      <c r="D6" s="75"/>
      <c r="E6" s="9" t="s">
        <v>3</v>
      </c>
      <c r="F6" s="10" t="s">
        <v>4</v>
      </c>
      <c r="G6" s="11" t="s">
        <v>5</v>
      </c>
      <c r="H6" s="12" t="s">
        <v>6</v>
      </c>
      <c r="I6" s="17">
        <v>1</v>
      </c>
      <c r="J6" s="17">
        <v>2</v>
      </c>
      <c r="K6" s="17">
        <v>3</v>
      </c>
      <c r="L6" s="17">
        <v>4</v>
      </c>
      <c r="M6" s="17">
        <v>5</v>
      </c>
      <c r="N6" s="13" t="s">
        <v>42</v>
      </c>
      <c r="O6" s="14" t="s">
        <v>43</v>
      </c>
      <c r="P6" s="15" t="s">
        <v>44</v>
      </c>
      <c r="Q6" s="16" t="s">
        <v>45</v>
      </c>
      <c r="R6" s="13" t="s">
        <v>42</v>
      </c>
      <c r="S6" s="14" t="s">
        <v>43</v>
      </c>
      <c r="T6" s="15" t="s">
        <v>44</v>
      </c>
      <c r="U6" s="16" t="s">
        <v>45</v>
      </c>
      <c r="V6" s="13" t="s">
        <v>42</v>
      </c>
      <c r="W6" s="14" t="s">
        <v>43</v>
      </c>
      <c r="X6" s="15" t="s">
        <v>44</v>
      </c>
      <c r="Y6" s="16" t="s">
        <v>45</v>
      </c>
      <c r="Z6" s="13" t="s">
        <v>42</v>
      </c>
      <c r="AA6" s="14" t="s">
        <v>43</v>
      </c>
      <c r="AB6" s="15" t="s">
        <v>44</v>
      </c>
      <c r="AC6" s="16" t="s">
        <v>45</v>
      </c>
      <c r="AD6" s="13" t="s">
        <v>42</v>
      </c>
      <c r="AE6" s="14" t="s">
        <v>43</v>
      </c>
      <c r="AF6" s="15" t="s">
        <v>44</v>
      </c>
      <c r="AG6" s="16" t="s">
        <v>45</v>
      </c>
      <c r="AH6" s="9" t="s">
        <v>46</v>
      </c>
      <c r="AI6" s="17" t="s">
        <v>47</v>
      </c>
      <c r="AJ6" s="12" t="s">
        <v>48</v>
      </c>
      <c r="AK6" s="9" t="s">
        <v>46</v>
      </c>
      <c r="AL6" s="17" t="s">
        <v>47</v>
      </c>
      <c r="AM6" s="12" t="s">
        <v>48</v>
      </c>
    </row>
    <row r="7" spans="2:39" s="1" customFormat="1" ht="14.25" customHeight="1" x14ac:dyDescent="0.15">
      <c r="B7" s="2">
        <v>15</v>
      </c>
      <c r="C7" s="2">
        <f>SUM(I7:M7)</f>
        <v>2</v>
      </c>
      <c r="D7" s="2">
        <f>SUM(AH7:AM7)</f>
        <v>0</v>
      </c>
      <c r="E7" s="3">
        <f t="shared" ref="E7:H8" si="0">SUM(N7,R7,V7,Z7,AD7)</f>
        <v>1</v>
      </c>
      <c r="F7" s="5">
        <f t="shared" si="0"/>
        <v>0</v>
      </c>
      <c r="G7" s="6">
        <f t="shared" si="0"/>
        <v>1</v>
      </c>
      <c r="H7" s="4">
        <f t="shared" si="0"/>
        <v>0</v>
      </c>
      <c r="I7" s="2">
        <f>SUM(N7:Q7)</f>
        <v>0</v>
      </c>
      <c r="J7" s="2">
        <f>SUM(R7:U7)</f>
        <v>1</v>
      </c>
      <c r="K7" s="2">
        <f>SUM(V7:Y7)</f>
        <v>1</v>
      </c>
      <c r="L7" s="2">
        <f>SUM(Z7:AC7)</f>
        <v>0</v>
      </c>
      <c r="M7" s="2">
        <f>SUM(AD7:AG7)</f>
        <v>0</v>
      </c>
      <c r="N7" s="3"/>
      <c r="O7" s="5"/>
      <c r="P7" s="6"/>
      <c r="Q7" s="4"/>
      <c r="R7" s="3"/>
      <c r="S7" s="5"/>
      <c r="T7" s="6">
        <v>1</v>
      </c>
      <c r="U7" s="4"/>
      <c r="V7" s="3">
        <v>1</v>
      </c>
      <c r="W7" s="5"/>
      <c r="X7" s="6"/>
      <c r="Y7" s="4"/>
      <c r="Z7" s="3"/>
      <c r="AA7" s="5"/>
      <c r="AB7" s="6"/>
      <c r="AC7" s="4"/>
      <c r="AD7" s="3"/>
      <c r="AE7" s="5"/>
      <c r="AF7" s="6"/>
      <c r="AG7" s="4"/>
      <c r="AH7" s="3"/>
      <c r="AI7" s="5"/>
      <c r="AJ7" s="4"/>
      <c r="AK7" s="3"/>
      <c r="AL7" s="5"/>
      <c r="AM7" s="4"/>
    </row>
    <row r="8" spans="2:39" s="1" customFormat="1" ht="14.25" customHeight="1" x14ac:dyDescent="0.15">
      <c r="B8" s="2">
        <v>16</v>
      </c>
      <c r="C8" s="2">
        <f>SUM(I8:M8)</f>
        <v>2</v>
      </c>
      <c r="D8" s="2">
        <f>SUM(AH8:AM8)</f>
        <v>0</v>
      </c>
      <c r="E8" s="3">
        <f t="shared" si="0"/>
        <v>0</v>
      </c>
      <c r="F8" s="5">
        <f t="shared" si="0"/>
        <v>1</v>
      </c>
      <c r="G8" s="6">
        <f t="shared" si="0"/>
        <v>1</v>
      </c>
      <c r="H8" s="4">
        <f t="shared" si="0"/>
        <v>0</v>
      </c>
      <c r="I8" s="2">
        <f>SUM(N8:Q8)</f>
        <v>0</v>
      </c>
      <c r="J8" s="2">
        <f>SUM(R8:U8)</f>
        <v>2</v>
      </c>
      <c r="K8" s="2">
        <f>SUM(V8:Y8)</f>
        <v>0</v>
      </c>
      <c r="L8" s="2">
        <f>SUM(Z8:AC8)</f>
        <v>0</v>
      </c>
      <c r="M8" s="2">
        <f>SUM(AD8:AG8)</f>
        <v>0</v>
      </c>
      <c r="N8" s="3"/>
      <c r="O8" s="5"/>
      <c r="P8" s="6"/>
      <c r="Q8" s="4"/>
      <c r="R8" s="3"/>
      <c r="S8" s="5">
        <v>1</v>
      </c>
      <c r="T8" s="6">
        <v>1</v>
      </c>
      <c r="U8" s="4"/>
      <c r="V8" s="3"/>
      <c r="W8" s="5"/>
      <c r="X8" s="6"/>
      <c r="Y8" s="4"/>
      <c r="Z8" s="3"/>
      <c r="AA8" s="5"/>
      <c r="AB8" s="6"/>
      <c r="AC8" s="4"/>
      <c r="AD8" s="3"/>
      <c r="AE8" s="5"/>
      <c r="AF8" s="6"/>
      <c r="AG8" s="4"/>
      <c r="AH8" s="3"/>
      <c r="AI8" s="5"/>
      <c r="AJ8" s="4"/>
      <c r="AK8" s="3"/>
      <c r="AL8" s="5"/>
      <c r="AM8" s="4"/>
    </row>
    <row r="9" spans="2:39" s="1" customFormat="1" ht="14.25" customHeight="1" x14ac:dyDescent="0.15">
      <c r="B9" s="2">
        <v>17</v>
      </c>
      <c r="C9" s="2">
        <f t="shared" ref="C9:C14" si="1">SUM(I9:M9)</f>
        <v>2</v>
      </c>
      <c r="D9" s="2">
        <f t="shared" ref="D9:D14" si="2">SUM(AH9:AM9)</f>
        <v>0</v>
      </c>
      <c r="E9" s="3">
        <f t="shared" ref="E9:H13" si="3">SUM(N9,R9,V9,Z9,AD9)</f>
        <v>0</v>
      </c>
      <c r="F9" s="5">
        <f t="shared" si="3"/>
        <v>0</v>
      </c>
      <c r="G9" s="6">
        <f t="shared" si="3"/>
        <v>2</v>
      </c>
      <c r="H9" s="4">
        <f t="shared" si="3"/>
        <v>0</v>
      </c>
      <c r="I9" s="2">
        <f t="shared" ref="I9:I14" si="4">SUM(N9:Q9)</f>
        <v>0</v>
      </c>
      <c r="J9" s="2">
        <f t="shared" ref="J9:J14" si="5">SUM(R9:U9)</f>
        <v>2</v>
      </c>
      <c r="K9" s="2">
        <f t="shared" ref="K9:K14" si="6">SUM(V9:Y9)</f>
        <v>0</v>
      </c>
      <c r="L9" s="2">
        <f t="shared" ref="L9:L14" si="7">SUM(Z9:AC9)</f>
        <v>0</v>
      </c>
      <c r="M9" s="2">
        <f t="shared" ref="M9:M14" si="8">SUM(AD9:AG9)</f>
        <v>0</v>
      </c>
      <c r="N9" s="3"/>
      <c r="O9" s="5"/>
      <c r="P9" s="6"/>
      <c r="Q9" s="4"/>
      <c r="R9" s="3"/>
      <c r="S9" s="5"/>
      <c r="T9" s="6">
        <v>2</v>
      </c>
      <c r="U9" s="4"/>
      <c r="V9" s="3"/>
      <c r="W9" s="5"/>
      <c r="X9" s="6"/>
      <c r="Y9" s="4"/>
      <c r="Z9" s="3"/>
      <c r="AA9" s="5"/>
      <c r="AB9" s="6"/>
      <c r="AC9" s="4"/>
      <c r="AD9" s="3"/>
      <c r="AE9" s="5"/>
      <c r="AF9" s="6"/>
      <c r="AG9" s="4"/>
      <c r="AH9" s="3"/>
      <c r="AI9" s="5"/>
      <c r="AJ9" s="4"/>
      <c r="AK9" s="3"/>
      <c r="AL9" s="5"/>
      <c r="AM9" s="4"/>
    </row>
    <row r="10" spans="2:39" s="1" customFormat="1" ht="14.25" customHeight="1" x14ac:dyDescent="0.15">
      <c r="B10" s="2">
        <v>18</v>
      </c>
      <c r="C10" s="2">
        <f t="shared" si="1"/>
        <v>0</v>
      </c>
      <c r="D10" s="2">
        <f t="shared" si="2"/>
        <v>0</v>
      </c>
      <c r="E10" s="3">
        <f t="shared" si="3"/>
        <v>0</v>
      </c>
      <c r="F10" s="5">
        <f t="shared" si="3"/>
        <v>0</v>
      </c>
      <c r="G10" s="6">
        <f t="shared" si="3"/>
        <v>0</v>
      </c>
      <c r="H10" s="4">
        <f t="shared" si="3"/>
        <v>0</v>
      </c>
      <c r="I10" s="2">
        <f t="shared" si="4"/>
        <v>0</v>
      </c>
      <c r="J10" s="2">
        <f t="shared" si="5"/>
        <v>0</v>
      </c>
      <c r="K10" s="2">
        <f t="shared" si="6"/>
        <v>0</v>
      </c>
      <c r="L10" s="2">
        <f t="shared" si="7"/>
        <v>0</v>
      </c>
      <c r="M10" s="2">
        <f t="shared" si="8"/>
        <v>0</v>
      </c>
      <c r="N10" s="3"/>
      <c r="O10" s="5"/>
      <c r="P10" s="6"/>
      <c r="Q10" s="4"/>
      <c r="R10" s="3"/>
      <c r="S10" s="5"/>
      <c r="T10" s="6"/>
      <c r="U10" s="4"/>
      <c r="V10" s="3"/>
      <c r="W10" s="5"/>
      <c r="X10" s="6"/>
      <c r="Y10" s="4"/>
      <c r="Z10" s="3"/>
      <c r="AA10" s="5"/>
      <c r="AB10" s="6"/>
      <c r="AC10" s="4"/>
      <c r="AD10" s="3"/>
      <c r="AE10" s="5"/>
      <c r="AF10" s="6"/>
      <c r="AG10" s="4"/>
      <c r="AH10" s="3"/>
      <c r="AI10" s="5"/>
      <c r="AJ10" s="4"/>
      <c r="AK10" s="3"/>
      <c r="AL10" s="5"/>
      <c r="AM10" s="4"/>
    </row>
    <row r="11" spans="2:39" s="1" customFormat="1" ht="14.25" customHeight="1" x14ac:dyDescent="0.15">
      <c r="B11" s="2">
        <v>19</v>
      </c>
      <c r="C11" s="2">
        <f t="shared" si="1"/>
        <v>0</v>
      </c>
      <c r="D11" s="2">
        <f t="shared" si="2"/>
        <v>0</v>
      </c>
      <c r="E11" s="3">
        <f t="shared" si="3"/>
        <v>0</v>
      </c>
      <c r="F11" s="5">
        <f t="shared" si="3"/>
        <v>0</v>
      </c>
      <c r="G11" s="6">
        <f t="shared" si="3"/>
        <v>0</v>
      </c>
      <c r="H11" s="4">
        <f t="shared" si="3"/>
        <v>0</v>
      </c>
      <c r="I11" s="2">
        <f t="shared" si="4"/>
        <v>0</v>
      </c>
      <c r="J11" s="2">
        <f t="shared" si="5"/>
        <v>0</v>
      </c>
      <c r="K11" s="2">
        <f t="shared" si="6"/>
        <v>0</v>
      </c>
      <c r="L11" s="2">
        <f t="shared" si="7"/>
        <v>0</v>
      </c>
      <c r="M11" s="2">
        <f t="shared" si="8"/>
        <v>0</v>
      </c>
      <c r="N11" s="3"/>
      <c r="O11" s="5"/>
      <c r="P11" s="6"/>
      <c r="Q11" s="4"/>
      <c r="R11" s="3"/>
      <c r="S11" s="5"/>
      <c r="T11" s="6"/>
      <c r="U11" s="4"/>
      <c r="V11" s="3"/>
      <c r="W11" s="5"/>
      <c r="X11" s="6"/>
      <c r="Y11" s="4"/>
      <c r="Z11" s="3"/>
      <c r="AA11" s="5"/>
      <c r="AB11" s="6"/>
      <c r="AC11" s="4"/>
      <c r="AD11" s="3"/>
      <c r="AE11" s="5"/>
      <c r="AF11" s="6"/>
      <c r="AG11" s="4"/>
      <c r="AH11" s="3"/>
      <c r="AI11" s="5"/>
      <c r="AJ11" s="4"/>
      <c r="AK11" s="3"/>
      <c r="AL11" s="5"/>
      <c r="AM11" s="4"/>
    </row>
    <row r="12" spans="2:39" s="1" customFormat="1" ht="14.25" customHeight="1" x14ac:dyDescent="0.15">
      <c r="B12" s="2">
        <v>20</v>
      </c>
      <c r="C12" s="2">
        <f t="shared" si="1"/>
        <v>0</v>
      </c>
      <c r="D12" s="2">
        <f t="shared" si="2"/>
        <v>0</v>
      </c>
      <c r="E12" s="3">
        <f t="shared" si="3"/>
        <v>0</v>
      </c>
      <c r="F12" s="5">
        <f t="shared" si="3"/>
        <v>0</v>
      </c>
      <c r="G12" s="6">
        <f t="shared" si="3"/>
        <v>0</v>
      </c>
      <c r="H12" s="4">
        <f t="shared" si="3"/>
        <v>0</v>
      </c>
      <c r="I12" s="2">
        <f t="shared" si="4"/>
        <v>0</v>
      </c>
      <c r="J12" s="2">
        <f t="shared" si="5"/>
        <v>0</v>
      </c>
      <c r="K12" s="2">
        <f t="shared" si="6"/>
        <v>0</v>
      </c>
      <c r="L12" s="2">
        <f t="shared" si="7"/>
        <v>0</v>
      </c>
      <c r="M12" s="2">
        <f t="shared" si="8"/>
        <v>0</v>
      </c>
      <c r="N12" s="3"/>
      <c r="O12" s="5"/>
      <c r="P12" s="6"/>
      <c r="Q12" s="4"/>
      <c r="R12" s="3"/>
      <c r="S12" s="5"/>
      <c r="T12" s="6"/>
      <c r="U12" s="4"/>
      <c r="V12" s="3"/>
      <c r="W12" s="5"/>
      <c r="X12" s="6"/>
      <c r="Y12" s="4"/>
      <c r="Z12" s="3"/>
      <c r="AA12" s="5"/>
      <c r="AB12" s="6"/>
      <c r="AC12" s="4"/>
      <c r="AD12" s="3"/>
      <c r="AE12" s="5"/>
      <c r="AF12" s="6"/>
      <c r="AG12" s="4"/>
      <c r="AH12" s="3"/>
      <c r="AI12" s="5"/>
      <c r="AJ12" s="4"/>
      <c r="AK12" s="3"/>
      <c r="AL12" s="5"/>
      <c r="AM12" s="4"/>
    </row>
    <row r="13" spans="2:39" s="1" customFormat="1" ht="14.25" customHeight="1" x14ac:dyDescent="0.15">
      <c r="B13" s="2">
        <v>21</v>
      </c>
      <c r="C13" s="2">
        <f t="shared" si="1"/>
        <v>0</v>
      </c>
      <c r="D13" s="2">
        <f t="shared" si="2"/>
        <v>0</v>
      </c>
      <c r="E13" s="3">
        <f t="shared" si="3"/>
        <v>0</v>
      </c>
      <c r="F13" s="5">
        <f t="shared" si="3"/>
        <v>0</v>
      </c>
      <c r="G13" s="6">
        <f t="shared" si="3"/>
        <v>0</v>
      </c>
      <c r="H13" s="4">
        <f t="shared" si="3"/>
        <v>0</v>
      </c>
      <c r="I13" s="2">
        <f t="shared" si="4"/>
        <v>0</v>
      </c>
      <c r="J13" s="2">
        <f t="shared" si="5"/>
        <v>0</v>
      </c>
      <c r="K13" s="2">
        <f t="shared" si="6"/>
        <v>0</v>
      </c>
      <c r="L13" s="2">
        <f t="shared" si="7"/>
        <v>0</v>
      </c>
      <c r="M13" s="2">
        <f t="shared" si="8"/>
        <v>0</v>
      </c>
      <c r="N13" s="3"/>
      <c r="O13" s="5"/>
      <c r="P13" s="6"/>
      <c r="Q13" s="4"/>
      <c r="R13" s="3"/>
      <c r="S13" s="5"/>
      <c r="T13" s="6"/>
      <c r="U13" s="4"/>
      <c r="V13" s="3"/>
      <c r="W13" s="5"/>
      <c r="X13" s="6"/>
      <c r="Y13" s="4"/>
      <c r="Z13" s="3"/>
      <c r="AA13" s="5"/>
      <c r="AB13" s="6"/>
      <c r="AC13" s="4"/>
      <c r="AD13" s="3"/>
      <c r="AE13" s="5"/>
      <c r="AF13" s="6"/>
      <c r="AG13" s="4"/>
      <c r="AH13" s="3"/>
      <c r="AI13" s="5"/>
      <c r="AJ13" s="4"/>
      <c r="AK13" s="3"/>
      <c r="AL13" s="5"/>
      <c r="AM13" s="4"/>
    </row>
    <row r="14" spans="2:39" s="1" customFormat="1" ht="14.25" customHeight="1" x14ac:dyDescent="0.15">
      <c r="B14" s="2">
        <v>22</v>
      </c>
      <c r="C14" s="2">
        <f t="shared" si="1"/>
        <v>1</v>
      </c>
      <c r="D14" s="2">
        <f t="shared" si="2"/>
        <v>0</v>
      </c>
      <c r="E14" s="3">
        <f t="shared" ref="E14:H16" si="9">SUM(N14,R14,V14,Z14,AD14)</f>
        <v>0</v>
      </c>
      <c r="F14" s="5">
        <f t="shared" si="9"/>
        <v>0</v>
      </c>
      <c r="G14" s="6">
        <f t="shared" si="9"/>
        <v>1</v>
      </c>
      <c r="H14" s="4">
        <f t="shared" si="9"/>
        <v>0</v>
      </c>
      <c r="I14" s="2">
        <f t="shared" si="4"/>
        <v>0</v>
      </c>
      <c r="J14" s="2">
        <f t="shared" si="5"/>
        <v>1</v>
      </c>
      <c r="K14" s="2">
        <f t="shared" si="6"/>
        <v>0</v>
      </c>
      <c r="L14" s="2">
        <f t="shared" si="7"/>
        <v>0</v>
      </c>
      <c r="M14" s="2">
        <f t="shared" si="8"/>
        <v>0</v>
      </c>
      <c r="N14" s="3"/>
      <c r="O14" s="5"/>
      <c r="P14" s="6"/>
      <c r="Q14" s="4"/>
      <c r="R14" s="3"/>
      <c r="S14" s="5"/>
      <c r="T14" s="6">
        <v>1</v>
      </c>
      <c r="U14" s="4"/>
      <c r="V14" s="3"/>
      <c r="W14" s="5"/>
      <c r="X14" s="6"/>
      <c r="Y14" s="4"/>
      <c r="Z14" s="3"/>
      <c r="AA14" s="5"/>
      <c r="AB14" s="6"/>
      <c r="AC14" s="4"/>
      <c r="AD14" s="3"/>
      <c r="AE14" s="5"/>
      <c r="AF14" s="6"/>
      <c r="AG14" s="4"/>
      <c r="AH14" s="3"/>
      <c r="AI14" s="5"/>
      <c r="AJ14" s="4"/>
      <c r="AK14" s="3"/>
      <c r="AL14" s="5"/>
      <c r="AM14" s="4"/>
    </row>
    <row r="15" spans="2:39" s="1" customFormat="1" ht="14.25" customHeight="1" x14ac:dyDescent="0.15">
      <c r="B15" s="2">
        <v>23</v>
      </c>
      <c r="C15" s="2">
        <f t="shared" ref="C15:C20" si="10">SUM(I15:M15)</f>
        <v>0</v>
      </c>
      <c r="D15" s="2">
        <f t="shared" ref="D15:D20" si="11">SUM(AH15:AM15)</f>
        <v>0</v>
      </c>
      <c r="E15" s="3">
        <f>SUM(N15,R15,V15,Z15,AD15)</f>
        <v>0</v>
      </c>
      <c r="F15" s="5">
        <f>SUM(O15,S15,W15,AA15,AE15)</f>
        <v>0</v>
      </c>
      <c r="G15" s="6">
        <f>SUM(P15,T15,X15,AB15,AF15)</f>
        <v>0</v>
      </c>
      <c r="H15" s="4">
        <f>SUM(Q15,U15,Y15,AC15,AG15)</f>
        <v>0</v>
      </c>
      <c r="I15" s="2">
        <f t="shared" ref="I15:I20" si="12">SUM(N15:Q15)</f>
        <v>0</v>
      </c>
      <c r="J15" s="2">
        <f t="shared" ref="J15:J20" si="13">SUM(R15:U15)</f>
        <v>0</v>
      </c>
      <c r="K15" s="2">
        <f t="shared" ref="K15:K20" si="14">SUM(V15:Y15)</f>
        <v>0</v>
      </c>
      <c r="L15" s="2">
        <f t="shared" ref="L15:L20" si="15">SUM(Z15:AC15)</f>
        <v>0</v>
      </c>
      <c r="M15" s="2">
        <f t="shared" ref="M15:M20" si="16">SUM(AD15:AG15)</f>
        <v>0</v>
      </c>
      <c r="N15" s="3"/>
      <c r="O15" s="5"/>
      <c r="P15" s="6"/>
      <c r="Q15" s="4"/>
      <c r="R15" s="3"/>
      <c r="S15" s="5"/>
      <c r="T15" s="6"/>
      <c r="U15" s="4"/>
      <c r="V15" s="3"/>
      <c r="W15" s="5"/>
      <c r="X15" s="6"/>
      <c r="Y15" s="4"/>
      <c r="Z15" s="3"/>
      <c r="AA15" s="5"/>
      <c r="AB15" s="6"/>
      <c r="AC15" s="4"/>
      <c r="AD15" s="3"/>
      <c r="AE15" s="5"/>
      <c r="AF15" s="6"/>
      <c r="AG15" s="4"/>
      <c r="AH15" s="3"/>
      <c r="AI15" s="5"/>
      <c r="AJ15" s="4"/>
      <c r="AK15" s="3"/>
      <c r="AL15" s="5"/>
      <c r="AM15" s="4"/>
    </row>
    <row r="16" spans="2:39" s="1" customFormat="1" ht="14.25" customHeight="1" x14ac:dyDescent="0.15">
      <c r="B16" s="2">
        <v>24</v>
      </c>
      <c r="C16" s="2">
        <f t="shared" si="10"/>
        <v>0</v>
      </c>
      <c r="D16" s="2">
        <f t="shared" si="11"/>
        <v>0</v>
      </c>
      <c r="E16" s="3">
        <f t="shared" si="9"/>
        <v>0</v>
      </c>
      <c r="F16" s="5">
        <f t="shared" si="9"/>
        <v>0</v>
      </c>
      <c r="G16" s="6">
        <f t="shared" ref="G16:G21" si="17">SUM(P16,T16,X16,AB16,AF16)</f>
        <v>0</v>
      </c>
      <c r="H16" s="4">
        <f t="shared" si="9"/>
        <v>0</v>
      </c>
      <c r="I16" s="2">
        <f t="shared" si="12"/>
        <v>0</v>
      </c>
      <c r="J16" s="2">
        <f t="shared" si="13"/>
        <v>0</v>
      </c>
      <c r="K16" s="2">
        <f t="shared" si="14"/>
        <v>0</v>
      </c>
      <c r="L16" s="2">
        <f t="shared" si="15"/>
        <v>0</v>
      </c>
      <c r="M16" s="2">
        <f t="shared" si="16"/>
        <v>0</v>
      </c>
      <c r="N16" s="3"/>
      <c r="O16" s="5"/>
      <c r="P16" s="6"/>
      <c r="Q16" s="4"/>
      <c r="R16" s="3"/>
      <c r="S16" s="5"/>
      <c r="T16" s="6"/>
      <c r="U16" s="4"/>
      <c r="V16" s="3"/>
      <c r="W16" s="5"/>
      <c r="X16" s="6"/>
      <c r="Y16" s="4"/>
      <c r="Z16" s="3"/>
      <c r="AA16" s="5"/>
      <c r="AB16" s="6"/>
      <c r="AC16" s="4"/>
      <c r="AD16" s="3"/>
      <c r="AE16" s="5"/>
      <c r="AF16" s="6"/>
      <c r="AG16" s="4"/>
      <c r="AH16" s="3"/>
      <c r="AI16" s="5"/>
      <c r="AJ16" s="4"/>
      <c r="AK16" s="3"/>
      <c r="AL16" s="5"/>
      <c r="AM16" s="4"/>
    </row>
    <row r="17" spans="2:39" s="1" customFormat="1" ht="14.25" customHeight="1" x14ac:dyDescent="0.15">
      <c r="B17" s="2">
        <v>25</v>
      </c>
      <c r="C17" s="2">
        <f t="shared" si="10"/>
        <v>0</v>
      </c>
      <c r="D17" s="2">
        <f t="shared" si="11"/>
        <v>0</v>
      </c>
      <c r="E17" s="3">
        <f t="shared" ref="E17:F19" si="18">SUM(N17,R17,V17,Z17,AD17)</f>
        <v>0</v>
      </c>
      <c r="F17" s="5">
        <f t="shared" si="18"/>
        <v>0</v>
      </c>
      <c r="G17" s="6">
        <f t="shared" si="17"/>
        <v>0</v>
      </c>
      <c r="H17" s="4">
        <f t="shared" ref="H17:H22" si="19">SUM(Q17,U17,Y17,AC17,AG17)</f>
        <v>0</v>
      </c>
      <c r="I17" s="2">
        <f t="shared" si="12"/>
        <v>0</v>
      </c>
      <c r="J17" s="2">
        <f t="shared" si="13"/>
        <v>0</v>
      </c>
      <c r="K17" s="2">
        <f t="shared" si="14"/>
        <v>0</v>
      </c>
      <c r="L17" s="2">
        <f t="shared" si="15"/>
        <v>0</v>
      </c>
      <c r="M17" s="2">
        <f t="shared" si="16"/>
        <v>0</v>
      </c>
      <c r="N17" s="3"/>
      <c r="O17" s="5"/>
      <c r="P17" s="6"/>
      <c r="Q17" s="4"/>
      <c r="R17" s="3"/>
      <c r="S17" s="5"/>
      <c r="T17" s="6"/>
      <c r="U17" s="4"/>
      <c r="V17" s="3"/>
      <c r="W17" s="5"/>
      <c r="X17" s="6"/>
      <c r="Y17" s="4"/>
      <c r="Z17" s="3"/>
      <c r="AA17" s="5"/>
      <c r="AB17" s="6"/>
      <c r="AC17" s="4"/>
      <c r="AD17" s="3"/>
      <c r="AE17" s="5"/>
      <c r="AF17" s="6"/>
      <c r="AG17" s="4"/>
      <c r="AH17" s="3"/>
      <c r="AI17" s="5"/>
      <c r="AJ17" s="4"/>
      <c r="AK17" s="3"/>
      <c r="AL17" s="5"/>
      <c r="AM17" s="4"/>
    </row>
    <row r="18" spans="2:39" s="1" customFormat="1" ht="14.25" customHeight="1" x14ac:dyDescent="0.15">
      <c r="B18" s="2">
        <v>26</v>
      </c>
      <c r="C18" s="2">
        <f t="shared" si="10"/>
        <v>1</v>
      </c>
      <c r="D18" s="2">
        <f t="shared" si="11"/>
        <v>0</v>
      </c>
      <c r="E18" s="3">
        <f t="shared" si="18"/>
        <v>0</v>
      </c>
      <c r="F18" s="5">
        <f t="shared" si="18"/>
        <v>1</v>
      </c>
      <c r="G18" s="6">
        <f t="shared" si="17"/>
        <v>0</v>
      </c>
      <c r="H18" s="4">
        <f t="shared" si="19"/>
        <v>0</v>
      </c>
      <c r="I18" s="2">
        <f t="shared" si="12"/>
        <v>0</v>
      </c>
      <c r="J18" s="2">
        <f t="shared" si="13"/>
        <v>1</v>
      </c>
      <c r="K18" s="2">
        <f t="shared" si="14"/>
        <v>0</v>
      </c>
      <c r="L18" s="2">
        <f t="shared" si="15"/>
        <v>0</v>
      </c>
      <c r="M18" s="2">
        <f t="shared" si="16"/>
        <v>0</v>
      </c>
      <c r="N18" s="3"/>
      <c r="O18" s="5"/>
      <c r="P18" s="6"/>
      <c r="Q18" s="4"/>
      <c r="R18" s="3"/>
      <c r="S18" s="5">
        <v>1</v>
      </c>
      <c r="T18" s="6"/>
      <c r="U18" s="4"/>
      <c r="V18" s="3"/>
      <c r="W18" s="5"/>
      <c r="X18" s="6"/>
      <c r="Y18" s="4"/>
      <c r="Z18" s="3"/>
      <c r="AA18" s="5"/>
      <c r="AB18" s="6"/>
      <c r="AC18" s="4"/>
      <c r="AD18" s="3"/>
      <c r="AE18" s="5"/>
      <c r="AF18" s="6"/>
      <c r="AG18" s="4"/>
      <c r="AH18" s="3"/>
      <c r="AI18" s="5"/>
      <c r="AJ18" s="4"/>
      <c r="AK18" s="3"/>
      <c r="AL18" s="5"/>
      <c r="AM18" s="4"/>
    </row>
    <row r="19" spans="2:39" s="1" customFormat="1" ht="14.25" customHeight="1" x14ac:dyDescent="0.15">
      <c r="B19" s="2">
        <v>27</v>
      </c>
      <c r="C19" s="2">
        <f t="shared" si="10"/>
        <v>0</v>
      </c>
      <c r="D19" s="2">
        <f t="shared" si="11"/>
        <v>0</v>
      </c>
      <c r="E19" s="3">
        <f t="shared" si="18"/>
        <v>0</v>
      </c>
      <c r="F19" s="5">
        <f t="shared" si="18"/>
        <v>0</v>
      </c>
      <c r="G19" s="6">
        <f t="shared" si="17"/>
        <v>0</v>
      </c>
      <c r="H19" s="4">
        <f t="shared" si="19"/>
        <v>0</v>
      </c>
      <c r="I19" s="2">
        <f t="shared" si="12"/>
        <v>0</v>
      </c>
      <c r="J19" s="2">
        <f t="shared" si="13"/>
        <v>0</v>
      </c>
      <c r="K19" s="2">
        <f t="shared" si="14"/>
        <v>0</v>
      </c>
      <c r="L19" s="2">
        <f t="shared" si="15"/>
        <v>0</v>
      </c>
      <c r="M19" s="2">
        <f t="shared" si="16"/>
        <v>0</v>
      </c>
      <c r="N19" s="3"/>
      <c r="O19" s="5"/>
      <c r="P19" s="6"/>
      <c r="Q19" s="4"/>
      <c r="R19" s="3"/>
      <c r="S19" s="5"/>
      <c r="T19" s="6"/>
      <c r="U19" s="4"/>
      <c r="V19" s="3"/>
      <c r="W19" s="5"/>
      <c r="X19" s="6"/>
      <c r="Y19" s="4"/>
      <c r="Z19" s="3"/>
      <c r="AA19" s="5"/>
      <c r="AB19" s="6"/>
      <c r="AC19" s="4"/>
      <c r="AD19" s="3"/>
      <c r="AE19" s="5"/>
      <c r="AF19" s="6"/>
      <c r="AG19" s="4"/>
      <c r="AH19" s="3"/>
      <c r="AI19" s="5"/>
      <c r="AJ19" s="4"/>
      <c r="AK19" s="3"/>
      <c r="AL19" s="5"/>
      <c r="AM19" s="4"/>
    </row>
    <row r="20" spans="2:39" s="1" customFormat="1" ht="14.25" customHeight="1" x14ac:dyDescent="0.15">
      <c r="B20" s="2">
        <v>28</v>
      </c>
      <c r="C20" s="2">
        <f t="shared" si="10"/>
        <v>0</v>
      </c>
      <c r="D20" s="2">
        <f t="shared" si="11"/>
        <v>0</v>
      </c>
      <c r="E20" s="3">
        <f t="shared" ref="E20:F22" si="20">SUM(N20,R20,V20,Z20,AD20)</f>
        <v>0</v>
      </c>
      <c r="F20" s="5">
        <f t="shared" si="20"/>
        <v>0</v>
      </c>
      <c r="G20" s="6">
        <f t="shared" si="17"/>
        <v>0</v>
      </c>
      <c r="H20" s="4">
        <f t="shared" si="19"/>
        <v>0</v>
      </c>
      <c r="I20" s="2">
        <f t="shared" si="12"/>
        <v>0</v>
      </c>
      <c r="J20" s="2">
        <f t="shared" si="13"/>
        <v>0</v>
      </c>
      <c r="K20" s="2">
        <f t="shared" si="14"/>
        <v>0</v>
      </c>
      <c r="L20" s="2">
        <f t="shared" si="15"/>
        <v>0</v>
      </c>
      <c r="M20" s="2">
        <f t="shared" si="16"/>
        <v>0</v>
      </c>
      <c r="N20" s="3"/>
      <c r="O20" s="5"/>
      <c r="P20" s="6"/>
      <c r="Q20" s="4"/>
      <c r="R20" s="3"/>
      <c r="S20" s="5"/>
      <c r="T20" s="6"/>
      <c r="U20" s="4"/>
      <c r="V20" s="3"/>
      <c r="W20" s="5"/>
      <c r="X20" s="6"/>
      <c r="Y20" s="4"/>
      <c r="Z20" s="3"/>
      <c r="AA20" s="5"/>
      <c r="AB20" s="6"/>
      <c r="AC20" s="4"/>
      <c r="AD20" s="3"/>
      <c r="AE20" s="5"/>
      <c r="AF20" s="6"/>
      <c r="AG20" s="4"/>
      <c r="AH20" s="3"/>
      <c r="AI20" s="5"/>
      <c r="AJ20" s="4"/>
      <c r="AK20" s="3"/>
      <c r="AL20" s="5"/>
      <c r="AM20" s="4"/>
    </row>
    <row r="21" spans="2:39" s="1" customFormat="1" ht="14.25" customHeight="1" x14ac:dyDescent="0.15">
      <c r="B21" s="2">
        <v>29</v>
      </c>
      <c r="C21" s="2">
        <f t="shared" ref="C21:C26" si="21">SUM(I21:M21)</f>
        <v>0</v>
      </c>
      <c r="D21" s="2">
        <f t="shared" ref="D21:D26" si="22">SUM(AH21:AM21)</f>
        <v>0</v>
      </c>
      <c r="E21" s="3">
        <f t="shared" si="20"/>
        <v>0</v>
      </c>
      <c r="F21" s="5">
        <f t="shared" si="20"/>
        <v>0</v>
      </c>
      <c r="G21" s="6">
        <f t="shared" si="17"/>
        <v>0</v>
      </c>
      <c r="H21" s="4">
        <f t="shared" si="19"/>
        <v>0</v>
      </c>
      <c r="I21" s="2">
        <f t="shared" ref="I21:I26" si="23">SUM(N21:Q21)</f>
        <v>0</v>
      </c>
      <c r="J21" s="2">
        <f t="shared" ref="J21:J26" si="24">SUM(R21:U21)</f>
        <v>0</v>
      </c>
      <c r="K21" s="2">
        <f t="shared" ref="K21:K26" si="25">SUM(V21:Y21)</f>
        <v>0</v>
      </c>
      <c r="L21" s="2">
        <f t="shared" ref="L21:L26" si="26">SUM(Z21:AC21)</f>
        <v>0</v>
      </c>
      <c r="M21" s="2">
        <f t="shared" ref="M21:M26" si="27">SUM(AD21:AG21)</f>
        <v>0</v>
      </c>
      <c r="N21" s="3"/>
      <c r="O21" s="5"/>
      <c r="P21" s="6"/>
      <c r="Q21" s="4"/>
      <c r="R21" s="3"/>
      <c r="S21" s="5"/>
      <c r="T21" s="6"/>
      <c r="U21" s="4"/>
      <c r="V21" s="3"/>
      <c r="W21" s="5"/>
      <c r="X21" s="6"/>
      <c r="Y21" s="4"/>
      <c r="Z21" s="3"/>
      <c r="AA21" s="5"/>
      <c r="AB21" s="6"/>
      <c r="AC21" s="4"/>
      <c r="AD21" s="3"/>
      <c r="AE21" s="5"/>
      <c r="AF21" s="6"/>
      <c r="AG21" s="4"/>
      <c r="AH21" s="3"/>
      <c r="AI21" s="5"/>
      <c r="AJ21" s="4"/>
      <c r="AK21" s="3"/>
      <c r="AL21" s="5"/>
      <c r="AM21" s="4"/>
    </row>
    <row r="22" spans="2:39" s="1" customFormat="1" ht="14.25" customHeight="1" x14ac:dyDescent="0.15">
      <c r="B22" s="2">
        <v>30</v>
      </c>
      <c r="C22" s="2">
        <f t="shared" si="21"/>
        <v>0</v>
      </c>
      <c r="D22" s="2">
        <f t="shared" si="22"/>
        <v>0</v>
      </c>
      <c r="E22" s="3">
        <f t="shared" si="20"/>
        <v>0</v>
      </c>
      <c r="F22" s="5">
        <f t="shared" si="20"/>
        <v>0</v>
      </c>
      <c r="G22" s="6">
        <f t="shared" ref="G22:G27" si="28">SUM(P22,T22,X22,AB22,AF22)</f>
        <v>0</v>
      </c>
      <c r="H22" s="4">
        <f t="shared" si="19"/>
        <v>0</v>
      </c>
      <c r="I22" s="2">
        <f t="shared" si="23"/>
        <v>0</v>
      </c>
      <c r="J22" s="2">
        <f t="shared" si="24"/>
        <v>0</v>
      </c>
      <c r="K22" s="2">
        <f t="shared" si="25"/>
        <v>0</v>
      </c>
      <c r="L22" s="2">
        <f t="shared" si="26"/>
        <v>0</v>
      </c>
      <c r="M22" s="2">
        <f t="shared" si="27"/>
        <v>0</v>
      </c>
      <c r="N22" s="3"/>
      <c r="O22" s="5"/>
      <c r="P22" s="6"/>
      <c r="Q22" s="4"/>
      <c r="R22" s="3"/>
      <c r="S22" s="5"/>
      <c r="T22" s="6"/>
      <c r="U22" s="4"/>
      <c r="V22" s="3"/>
      <c r="W22" s="5"/>
      <c r="X22" s="6"/>
      <c r="Y22" s="4"/>
      <c r="Z22" s="3"/>
      <c r="AA22" s="5"/>
      <c r="AB22" s="6"/>
      <c r="AC22" s="4"/>
      <c r="AD22" s="3"/>
      <c r="AE22" s="5"/>
      <c r="AF22" s="6"/>
      <c r="AG22" s="4"/>
      <c r="AH22" s="3"/>
      <c r="AI22" s="5"/>
      <c r="AJ22" s="4"/>
      <c r="AK22" s="3"/>
      <c r="AL22" s="5"/>
      <c r="AM22" s="4"/>
    </row>
    <row r="23" spans="2:39" x14ac:dyDescent="0.15">
      <c r="B23" s="2">
        <v>31</v>
      </c>
      <c r="C23" s="2">
        <f t="shared" si="21"/>
        <v>0</v>
      </c>
      <c r="D23" s="2">
        <f t="shared" si="22"/>
        <v>0</v>
      </c>
      <c r="E23" s="3">
        <f t="shared" ref="E23:F25" si="29">SUM(N23,R23,V23,Z23,AD23)</f>
        <v>0</v>
      </c>
      <c r="F23" s="5">
        <f t="shared" si="29"/>
        <v>0</v>
      </c>
      <c r="G23" s="6">
        <f t="shared" si="28"/>
        <v>0</v>
      </c>
      <c r="H23" s="4">
        <f t="shared" ref="H23:H28" si="30">SUM(Q23,U23,Y23,AC23,AG23)</f>
        <v>0</v>
      </c>
      <c r="I23" s="2">
        <f t="shared" si="23"/>
        <v>0</v>
      </c>
      <c r="J23" s="2">
        <f t="shared" si="24"/>
        <v>0</v>
      </c>
      <c r="K23" s="2">
        <f t="shared" si="25"/>
        <v>0</v>
      </c>
      <c r="L23" s="2">
        <f t="shared" si="26"/>
        <v>0</v>
      </c>
      <c r="M23" s="2">
        <f t="shared" si="27"/>
        <v>0</v>
      </c>
      <c r="N23" s="3"/>
      <c r="O23" s="5"/>
      <c r="P23" s="6"/>
      <c r="Q23" s="4"/>
      <c r="R23" s="3"/>
      <c r="S23" s="5"/>
      <c r="T23" s="6"/>
      <c r="U23" s="4"/>
      <c r="V23" s="3"/>
      <c r="W23" s="5"/>
      <c r="X23" s="6"/>
      <c r="Y23" s="4"/>
      <c r="Z23" s="3"/>
      <c r="AA23" s="5"/>
      <c r="AB23" s="6"/>
      <c r="AC23" s="4"/>
      <c r="AD23" s="3"/>
      <c r="AE23" s="5"/>
      <c r="AF23" s="6"/>
      <c r="AG23" s="4"/>
      <c r="AH23" s="3"/>
      <c r="AI23" s="5"/>
      <c r="AJ23" s="4"/>
      <c r="AK23" s="3"/>
      <c r="AL23" s="5"/>
      <c r="AM23" s="4"/>
    </row>
    <row r="24" spans="2:39" x14ac:dyDescent="0.15">
      <c r="B24" s="2">
        <v>2</v>
      </c>
      <c r="C24" s="2">
        <f t="shared" si="21"/>
        <v>0</v>
      </c>
      <c r="D24" s="2">
        <f t="shared" si="22"/>
        <v>0</v>
      </c>
      <c r="E24" s="3">
        <f t="shared" si="29"/>
        <v>0</v>
      </c>
      <c r="F24" s="5">
        <f t="shared" si="29"/>
        <v>0</v>
      </c>
      <c r="G24" s="6">
        <f t="shared" si="28"/>
        <v>0</v>
      </c>
      <c r="H24" s="4">
        <f t="shared" si="30"/>
        <v>0</v>
      </c>
      <c r="I24" s="2">
        <f t="shared" si="23"/>
        <v>0</v>
      </c>
      <c r="J24" s="2">
        <f t="shared" si="24"/>
        <v>0</v>
      </c>
      <c r="K24" s="2">
        <f t="shared" si="25"/>
        <v>0</v>
      </c>
      <c r="L24" s="2">
        <f t="shared" si="26"/>
        <v>0</v>
      </c>
      <c r="M24" s="2">
        <f t="shared" si="27"/>
        <v>0</v>
      </c>
      <c r="N24" s="3"/>
      <c r="O24" s="5"/>
      <c r="P24" s="6"/>
      <c r="Q24" s="4"/>
      <c r="R24" s="3"/>
      <c r="S24" s="5"/>
      <c r="T24" s="6"/>
      <c r="U24" s="4"/>
      <c r="V24" s="3"/>
      <c r="W24" s="5"/>
      <c r="X24" s="6"/>
      <c r="Y24" s="4"/>
      <c r="Z24" s="3"/>
      <c r="AA24" s="5"/>
      <c r="AB24" s="6"/>
      <c r="AC24" s="4"/>
      <c r="AD24" s="3"/>
      <c r="AE24" s="5"/>
      <c r="AF24" s="6"/>
      <c r="AG24" s="4"/>
      <c r="AH24" s="3"/>
      <c r="AI24" s="5"/>
      <c r="AJ24" s="4"/>
      <c r="AK24" s="3"/>
      <c r="AL24" s="5"/>
      <c r="AM24" s="4"/>
    </row>
    <row r="25" spans="2:39" x14ac:dyDescent="0.15">
      <c r="B25" s="2">
        <v>3</v>
      </c>
      <c r="C25" s="2">
        <f t="shared" si="21"/>
        <v>0</v>
      </c>
      <c r="D25" s="2">
        <f t="shared" si="22"/>
        <v>0</v>
      </c>
      <c r="E25" s="3">
        <f t="shared" si="29"/>
        <v>0</v>
      </c>
      <c r="F25" s="5">
        <f t="shared" si="29"/>
        <v>0</v>
      </c>
      <c r="G25" s="6">
        <f t="shared" si="28"/>
        <v>0</v>
      </c>
      <c r="H25" s="4">
        <f t="shared" si="30"/>
        <v>0</v>
      </c>
      <c r="I25" s="2">
        <f t="shared" si="23"/>
        <v>0</v>
      </c>
      <c r="J25" s="2">
        <f t="shared" si="24"/>
        <v>0</v>
      </c>
      <c r="K25" s="2">
        <f t="shared" si="25"/>
        <v>0</v>
      </c>
      <c r="L25" s="2">
        <f t="shared" si="26"/>
        <v>0</v>
      </c>
      <c r="M25" s="2">
        <f t="shared" si="27"/>
        <v>0</v>
      </c>
      <c r="N25" s="3"/>
      <c r="O25" s="5"/>
      <c r="P25" s="6"/>
      <c r="Q25" s="4"/>
      <c r="R25" s="3"/>
      <c r="S25" s="5"/>
      <c r="T25" s="6"/>
      <c r="U25" s="4"/>
      <c r="V25" s="3"/>
      <c r="W25" s="5"/>
      <c r="X25" s="6"/>
      <c r="Y25" s="4"/>
      <c r="Z25" s="3"/>
      <c r="AA25" s="5"/>
      <c r="AB25" s="6"/>
      <c r="AC25" s="4"/>
      <c r="AD25" s="3"/>
      <c r="AE25" s="5"/>
      <c r="AF25" s="6"/>
      <c r="AG25" s="4"/>
      <c r="AH25" s="3"/>
      <c r="AI25" s="5"/>
      <c r="AJ25" s="4"/>
      <c r="AK25" s="3"/>
      <c r="AL25" s="5"/>
      <c r="AM25" s="4"/>
    </row>
    <row r="26" spans="2:39" x14ac:dyDescent="0.15">
      <c r="B26" s="2">
        <v>4</v>
      </c>
      <c r="C26" s="2">
        <f t="shared" si="21"/>
        <v>0</v>
      </c>
      <c r="D26" s="2">
        <f t="shared" si="22"/>
        <v>0</v>
      </c>
      <c r="E26" s="3">
        <f t="shared" ref="E26:F28" si="31">SUM(N26,R26,V26,Z26,AD26)</f>
        <v>0</v>
      </c>
      <c r="F26" s="5">
        <f t="shared" si="31"/>
        <v>0</v>
      </c>
      <c r="G26" s="6">
        <f t="shared" si="28"/>
        <v>0</v>
      </c>
      <c r="H26" s="4">
        <f t="shared" si="30"/>
        <v>0</v>
      </c>
      <c r="I26" s="2">
        <f t="shared" si="23"/>
        <v>0</v>
      </c>
      <c r="J26" s="2">
        <f t="shared" si="24"/>
        <v>0</v>
      </c>
      <c r="K26" s="2">
        <f t="shared" si="25"/>
        <v>0</v>
      </c>
      <c r="L26" s="2">
        <f t="shared" si="26"/>
        <v>0</v>
      </c>
      <c r="M26" s="2">
        <f t="shared" si="27"/>
        <v>0</v>
      </c>
      <c r="N26" s="3"/>
      <c r="O26" s="5"/>
      <c r="P26" s="6"/>
      <c r="Q26" s="4"/>
      <c r="R26" s="3"/>
      <c r="S26" s="5"/>
      <c r="T26" s="6"/>
      <c r="U26" s="4"/>
      <c r="V26" s="3"/>
      <c r="W26" s="5"/>
      <c r="X26" s="6"/>
      <c r="Y26" s="4"/>
      <c r="Z26" s="3"/>
      <c r="AA26" s="5"/>
      <c r="AB26" s="6"/>
      <c r="AC26" s="4"/>
      <c r="AD26" s="3"/>
      <c r="AE26" s="5"/>
      <c r="AF26" s="6"/>
      <c r="AG26" s="4"/>
      <c r="AH26" s="3"/>
      <c r="AI26" s="5"/>
      <c r="AJ26" s="4"/>
      <c r="AK26" s="3"/>
      <c r="AL26" s="5"/>
      <c r="AM26" s="4"/>
    </row>
    <row r="27" spans="2:39" x14ac:dyDescent="0.15">
      <c r="B27" s="2">
        <v>5</v>
      </c>
      <c r="C27" s="2">
        <f>SUM(I27:M27)</f>
        <v>0</v>
      </c>
      <c r="D27" s="2">
        <f>SUM(AH27:AM27)</f>
        <v>0</v>
      </c>
      <c r="E27" s="3">
        <f t="shared" si="31"/>
        <v>0</v>
      </c>
      <c r="F27" s="5">
        <f t="shared" si="31"/>
        <v>0</v>
      </c>
      <c r="G27" s="6">
        <f t="shared" si="28"/>
        <v>0</v>
      </c>
      <c r="H27" s="4">
        <f t="shared" si="30"/>
        <v>0</v>
      </c>
      <c r="I27" s="2">
        <f>SUM(N27:Q27)</f>
        <v>0</v>
      </c>
      <c r="J27" s="2">
        <f>SUM(R27:U27)</f>
        <v>0</v>
      </c>
      <c r="K27" s="2">
        <f>SUM(V27:Y27)</f>
        <v>0</v>
      </c>
      <c r="L27" s="2">
        <f>SUM(Z27:AC27)</f>
        <v>0</v>
      </c>
      <c r="M27" s="2">
        <f>SUM(AD27:AG27)</f>
        <v>0</v>
      </c>
      <c r="N27" s="3"/>
      <c r="O27" s="5"/>
      <c r="P27" s="6"/>
      <c r="Q27" s="4"/>
      <c r="R27" s="3"/>
      <c r="S27" s="5"/>
      <c r="T27" s="6"/>
      <c r="U27" s="4"/>
      <c r="V27" s="3"/>
      <c r="W27" s="5"/>
      <c r="X27" s="6"/>
      <c r="Y27" s="4"/>
      <c r="Z27" s="3"/>
      <c r="AA27" s="5"/>
      <c r="AB27" s="6"/>
      <c r="AC27" s="4"/>
      <c r="AD27" s="3"/>
      <c r="AE27" s="5"/>
      <c r="AF27" s="6"/>
      <c r="AG27" s="4"/>
      <c r="AH27" s="3"/>
      <c r="AI27" s="5"/>
      <c r="AJ27" s="4"/>
      <c r="AK27" s="3"/>
      <c r="AL27" s="5"/>
      <c r="AM27" s="4"/>
    </row>
    <row r="28" spans="2:39" x14ac:dyDescent="0.15">
      <c r="B28" s="53">
        <v>6</v>
      </c>
      <c r="C28" s="53">
        <f>SUM(I28:M28)</f>
        <v>0</v>
      </c>
      <c r="D28" s="53">
        <f>SUM(AH28:AM28)</f>
        <v>0</v>
      </c>
      <c r="E28" s="3">
        <f t="shared" si="31"/>
        <v>0</v>
      </c>
      <c r="F28" s="5">
        <f t="shared" si="31"/>
        <v>0</v>
      </c>
      <c r="G28" s="6">
        <f t="shared" ref="G28" si="32">SUM(P28,T28,X28,AB28,AF28)</f>
        <v>0</v>
      </c>
      <c r="H28" s="4">
        <f t="shared" si="30"/>
        <v>0</v>
      </c>
      <c r="I28" s="53">
        <f>SUM(N28:Q28)</f>
        <v>0</v>
      </c>
      <c r="J28" s="53">
        <f>SUM(R28:U28)</f>
        <v>0</v>
      </c>
      <c r="K28" s="53">
        <f>SUM(V28:Y28)</f>
        <v>0</v>
      </c>
      <c r="L28" s="53">
        <f>SUM(Z28:AC28)</f>
        <v>0</v>
      </c>
      <c r="M28" s="53">
        <f>SUM(AD28:AG28)</f>
        <v>0</v>
      </c>
      <c r="N28" s="3"/>
      <c r="O28" s="5"/>
      <c r="P28" s="6"/>
      <c r="Q28" s="4"/>
      <c r="R28" s="3"/>
      <c r="S28" s="5"/>
      <c r="T28" s="6"/>
      <c r="U28" s="4"/>
      <c r="V28" s="3"/>
      <c r="W28" s="5"/>
      <c r="X28" s="6"/>
      <c r="Y28" s="4"/>
      <c r="Z28" s="3"/>
      <c r="AA28" s="5"/>
      <c r="AB28" s="6"/>
      <c r="AC28" s="4"/>
      <c r="AD28" s="3"/>
      <c r="AE28" s="5"/>
      <c r="AF28" s="6"/>
      <c r="AG28" s="4"/>
      <c r="AH28" s="3"/>
      <c r="AI28" s="5"/>
      <c r="AJ28" s="4"/>
      <c r="AK28" s="3"/>
      <c r="AL28" s="5"/>
      <c r="AM28" s="4"/>
    </row>
    <row r="29" spans="2:39" x14ac:dyDescent="0.15">
      <c r="AA29" s="69" t="s">
        <v>77</v>
      </c>
      <c r="AB29" s="69"/>
      <c r="AC29" s="69"/>
      <c r="AD29" s="69"/>
      <c r="AE29" s="69"/>
      <c r="AF29" s="69"/>
      <c r="AG29" s="69"/>
      <c r="AH29" s="69"/>
      <c r="AI29" s="69"/>
      <c r="AJ29" s="69"/>
    </row>
    <row r="30" spans="2:39" x14ac:dyDescent="0.15">
      <c r="AA30" s="29" t="s">
        <v>78</v>
      </c>
      <c r="AB30" s="29"/>
      <c r="AC30" s="29"/>
      <c r="AD30" s="29"/>
      <c r="AE30" s="29"/>
      <c r="AF30" s="29"/>
      <c r="AG30" s="29"/>
      <c r="AH30" s="29"/>
      <c r="AI30" s="29"/>
      <c r="AJ30" s="29"/>
    </row>
    <row r="31" spans="2:39" x14ac:dyDescent="0.15">
      <c r="AA31" s="29" t="s">
        <v>72</v>
      </c>
      <c r="AB31" s="29"/>
      <c r="AC31" s="29"/>
      <c r="AD31" s="29"/>
      <c r="AE31" s="29"/>
      <c r="AF31" s="29"/>
      <c r="AG31" s="29"/>
      <c r="AH31" s="29"/>
      <c r="AI31" s="29"/>
      <c r="AJ31" s="29"/>
    </row>
  </sheetData>
  <mergeCells count="15">
    <mergeCell ref="AA29:AJ29"/>
    <mergeCell ref="AK5:AM5"/>
    <mergeCell ref="I5:M5"/>
    <mergeCell ref="E5:H5"/>
    <mergeCell ref="N5:Q5"/>
    <mergeCell ref="R5:U5"/>
    <mergeCell ref="V5:Y5"/>
    <mergeCell ref="Z5:AC5"/>
    <mergeCell ref="AD5:AG5"/>
    <mergeCell ref="AH5:AJ5"/>
    <mergeCell ref="B5:B6"/>
    <mergeCell ref="C4:M4"/>
    <mergeCell ref="B2:D2"/>
    <mergeCell ref="C5:C6"/>
    <mergeCell ref="D5:D6"/>
  </mergeCells>
  <phoneticPr fontId="2"/>
  <pageMargins left="0.17" right="0.16" top="0.98399999999999999" bottom="0.98399999999999999" header="0.51200000000000001" footer="0.51200000000000001"/>
  <pageSetup paperSize="9" scale="81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2:AO28"/>
  <sheetViews>
    <sheetView view="pageBreakPreview" zoomScale="120" zoomScaleNormal="140" zoomScaleSheetLayoutView="120" workbookViewId="0">
      <selection activeCell="AH28" sqref="AH28"/>
    </sheetView>
  </sheetViews>
  <sheetFormatPr defaultRowHeight="13.5" x14ac:dyDescent="0.15"/>
  <cols>
    <col min="1" max="1" width="3.375" customWidth="1"/>
    <col min="2" max="2" width="5.625" customWidth="1"/>
    <col min="3" max="41" width="4.625" customWidth="1"/>
  </cols>
  <sheetData>
    <row r="2" spans="2:41" ht="14.25" thickBot="1" x14ac:dyDescent="0.2">
      <c r="B2" s="67" t="s">
        <v>54</v>
      </c>
      <c r="C2" s="67"/>
      <c r="D2" s="67"/>
    </row>
    <row r="3" spans="2:41" ht="14.25" thickBot="1" x14ac:dyDescent="0.2"/>
    <row r="4" spans="2:41" ht="14.25" thickBot="1" x14ac:dyDescent="0.2">
      <c r="C4" s="61" t="s">
        <v>26</v>
      </c>
      <c r="D4" s="62"/>
      <c r="E4" s="62"/>
      <c r="F4" s="62"/>
      <c r="G4" s="62"/>
      <c r="H4" s="62"/>
      <c r="I4" s="62"/>
      <c r="J4" s="62"/>
      <c r="K4" s="62"/>
      <c r="L4" s="62"/>
      <c r="M4" s="63"/>
    </row>
    <row r="5" spans="2:41" s="1" customFormat="1" ht="14.25" customHeight="1" x14ac:dyDescent="0.15">
      <c r="B5" s="65" t="s">
        <v>0</v>
      </c>
      <c r="C5" s="74" t="s">
        <v>1</v>
      </c>
      <c r="D5" s="74" t="s">
        <v>2</v>
      </c>
      <c r="E5" s="68" t="s">
        <v>11</v>
      </c>
      <c r="F5" s="68"/>
      <c r="G5" s="68"/>
      <c r="H5" s="68"/>
      <c r="I5" s="68" t="s">
        <v>10</v>
      </c>
      <c r="J5" s="68"/>
      <c r="K5" s="68"/>
      <c r="L5" s="68"/>
      <c r="M5" s="68"/>
      <c r="N5" s="65" t="s">
        <v>16</v>
      </c>
      <c r="O5" s="65"/>
      <c r="P5" s="65"/>
      <c r="Q5" s="65"/>
      <c r="R5" s="65" t="s">
        <v>17</v>
      </c>
      <c r="S5" s="65"/>
      <c r="T5" s="65"/>
      <c r="U5" s="65"/>
      <c r="V5" s="65" t="s">
        <v>18</v>
      </c>
      <c r="W5" s="65"/>
      <c r="X5" s="65"/>
      <c r="Y5" s="65"/>
      <c r="Z5" s="65" t="s">
        <v>19</v>
      </c>
      <c r="AA5" s="65"/>
      <c r="AB5" s="65"/>
      <c r="AC5" s="65"/>
      <c r="AD5" s="65" t="s">
        <v>20</v>
      </c>
      <c r="AE5" s="65"/>
      <c r="AF5" s="65"/>
      <c r="AG5" s="65"/>
      <c r="AH5" s="55" t="s">
        <v>23</v>
      </c>
      <c r="AI5" s="60"/>
      <c r="AJ5" s="60"/>
      <c r="AK5" s="56"/>
      <c r="AL5" s="55" t="s">
        <v>24</v>
      </c>
      <c r="AM5" s="60"/>
      <c r="AN5" s="60"/>
      <c r="AO5" s="56"/>
    </row>
    <row r="6" spans="2:41" s="1" customFormat="1" ht="14.25" customHeight="1" thickBot="1" x14ac:dyDescent="0.2">
      <c r="B6" s="66"/>
      <c r="C6" s="75"/>
      <c r="D6" s="75"/>
      <c r="E6" s="9" t="s">
        <v>3</v>
      </c>
      <c r="F6" s="10" t="s">
        <v>4</v>
      </c>
      <c r="G6" s="11" t="s">
        <v>5</v>
      </c>
      <c r="H6" s="12" t="s">
        <v>6</v>
      </c>
      <c r="I6" s="17">
        <v>1</v>
      </c>
      <c r="J6" s="17">
        <v>2</v>
      </c>
      <c r="K6" s="17">
        <v>3</v>
      </c>
      <c r="L6" s="17">
        <v>4</v>
      </c>
      <c r="M6" s="17">
        <v>5</v>
      </c>
      <c r="N6" s="13" t="s">
        <v>50</v>
      </c>
      <c r="O6" s="14" t="s">
        <v>51</v>
      </c>
      <c r="P6" s="15" t="s">
        <v>52</v>
      </c>
      <c r="Q6" s="16" t="s">
        <v>53</v>
      </c>
      <c r="R6" s="13" t="s">
        <v>50</v>
      </c>
      <c r="S6" s="14" t="s">
        <v>51</v>
      </c>
      <c r="T6" s="15" t="s">
        <v>52</v>
      </c>
      <c r="U6" s="16" t="s">
        <v>53</v>
      </c>
      <c r="V6" s="13" t="s">
        <v>50</v>
      </c>
      <c r="W6" s="14" t="s">
        <v>51</v>
      </c>
      <c r="X6" s="15" t="s">
        <v>52</v>
      </c>
      <c r="Y6" s="16" t="s">
        <v>53</v>
      </c>
      <c r="Z6" s="13" t="s">
        <v>50</v>
      </c>
      <c r="AA6" s="14" t="s">
        <v>51</v>
      </c>
      <c r="AB6" s="15" t="s">
        <v>52</v>
      </c>
      <c r="AC6" s="16" t="s">
        <v>53</v>
      </c>
      <c r="AD6" s="13" t="s">
        <v>50</v>
      </c>
      <c r="AE6" s="14" t="s">
        <v>51</v>
      </c>
      <c r="AF6" s="15" t="s">
        <v>52</v>
      </c>
      <c r="AG6" s="16" t="s">
        <v>53</v>
      </c>
      <c r="AH6" s="9" t="s">
        <v>73</v>
      </c>
      <c r="AI6" s="28" t="s">
        <v>74</v>
      </c>
      <c r="AJ6" s="17" t="s">
        <v>75</v>
      </c>
      <c r="AK6" s="12" t="s">
        <v>76</v>
      </c>
      <c r="AL6" s="9" t="s">
        <v>73</v>
      </c>
      <c r="AM6" s="28" t="s">
        <v>74</v>
      </c>
      <c r="AN6" s="17" t="s">
        <v>75</v>
      </c>
      <c r="AO6" s="12" t="s">
        <v>76</v>
      </c>
    </row>
    <row r="7" spans="2:41" s="1" customFormat="1" ht="14.25" customHeight="1" x14ac:dyDescent="0.15">
      <c r="B7" s="2">
        <v>15</v>
      </c>
      <c r="C7" s="2">
        <f>SUM(I7:M7)</f>
        <v>5</v>
      </c>
      <c r="D7" s="2">
        <f t="shared" ref="D7:D17" si="0">SUM(AH7:AO7)</f>
        <v>0</v>
      </c>
      <c r="E7" s="3">
        <f t="shared" ref="E7:H8" si="1">SUM(N7,R7,V7,Z7,AD7)</f>
        <v>0</v>
      </c>
      <c r="F7" s="5">
        <f t="shared" si="1"/>
        <v>2</v>
      </c>
      <c r="G7" s="6">
        <f t="shared" si="1"/>
        <v>1</v>
      </c>
      <c r="H7" s="4">
        <f t="shared" si="1"/>
        <v>2</v>
      </c>
      <c r="I7" s="2">
        <f>SUM(N7:Q7)</f>
        <v>0</v>
      </c>
      <c r="J7" s="2">
        <f>SUM(R7:U7)</f>
        <v>0</v>
      </c>
      <c r="K7" s="2">
        <f>SUM(V7:Y7)</f>
        <v>3</v>
      </c>
      <c r="L7" s="2">
        <f>SUM(Z7:AC7)</f>
        <v>1</v>
      </c>
      <c r="M7" s="2">
        <f>SUM(AD7:AG7)</f>
        <v>1</v>
      </c>
      <c r="N7" s="3"/>
      <c r="O7" s="5"/>
      <c r="P7" s="6"/>
      <c r="Q7" s="4"/>
      <c r="R7" s="3"/>
      <c r="S7" s="5"/>
      <c r="T7" s="6"/>
      <c r="U7" s="4"/>
      <c r="V7" s="3"/>
      <c r="W7" s="5">
        <v>1</v>
      </c>
      <c r="X7" s="6">
        <v>1</v>
      </c>
      <c r="Y7" s="4">
        <v>1</v>
      </c>
      <c r="Z7" s="3"/>
      <c r="AA7" s="5">
        <v>1</v>
      </c>
      <c r="AB7" s="6"/>
      <c r="AC7" s="4"/>
      <c r="AD7" s="3"/>
      <c r="AE7" s="5"/>
      <c r="AF7" s="6"/>
      <c r="AG7" s="4">
        <v>1</v>
      </c>
      <c r="AH7" s="3"/>
      <c r="AI7" s="5"/>
      <c r="AJ7" s="5"/>
      <c r="AK7" s="4"/>
      <c r="AL7" s="3"/>
      <c r="AM7" s="49"/>
      <c r="AN7" s="5"/>
      <c r="AO7" s="4"/>
    </row>
    <row r="8" spans="2:41" s="1" customFormat="1" ht="14.25" customHeight="1" x14ac:dyDescent="0.15">
      <c r="B8" s="2">
        <v>16</v>
      </c>
      <c r="C8" s="2">
        <f>SUM(I8:M8)</f>
        <v>6</v>
      </c>
      <c r="D8" s="2">
        <f t="shared" si="0"/>
        <v>0</v>
      </c>
      <c r="E8" s="3">
        <f t="shared" si="1"/>
        <v>1</v>
      </c>
      <c r="F8" s="5">
        <f t="shared" si="1"/>
        <v>2</v>
      </c>
      <c r="G8" s="6">
        <f t="shared" si="1"/>
        <v>2</v>
      </c>
      <c r="H8" s="4">
        <f t="shared" si="1"/>
        <v>1</v>
      </c>
      <c r="I8" s="2">
        <f>SUM(N8:Q8)</f>
        <v>0</v>
      </c>
      <c r="J8" s="2">
        <f>SUM(R8:U8)</f>
        <v>0</v>
      </c>
      <c r="K8" s="2">
        <f>SUM(V8:Y8)</f>
        <v>2</v>
      </c>
      <c r="L8" s="2">
        <f>SUM(Z8:AC8)</f>
        <v>3</v>
      </c>
      <c r="M8" s="2">
        <f>SUM(AD8:AG8)</f>
        <v>1</v>
      </c>
      <c r="N8" s="3"/>
      <c r="O8" s="5"/>
      <c r="P8" s="6"/>
      <c r="Q8" s="4"/>
      <c r="R8" s="3"/>
      <c r="S8" s="5"/>
      <c r="T8" s="6"/>
      <c r="U8" s="4"/>
      <c r="V8" s="3">
        <v>1</v>
      </c>
      <c r="W8" s="5"/>
      <c r="X8" s="6">
        <v>1</v>
      </c>
      <c r="Y8" s="4"/>
      <c r="Z8" s="3"/>
      <c r="AA8" s="5">
        <v>1</v>
      </c>
      <c r="AB8" s="6">
        <v>1</v>
      </c>
      <c r="AC8" s="4">
        <v>1</v>
      </c>
      <c r="AD8" s="3"/>
      <c r="AE8" s="5">
        <v>1</v>
      </c>
      <c r="AF8" s="6"/>
      <c r="AG8" s="4"/>
      <c r="AH8" s="3"/>
      <c r="AI8" s="5"/>
      <c r="AJ8" s="5"/>
      <c r="AK8" s="4"/>
      <c r="AL8" s="3"/>
      <c r="AM8" s="49"/>
      <c r="AN8" s="5"/>
      <c r="AO8" s="4"/>
    </row>
    <row r="9" spans="2:41" s="1" customFormat="1" ht="14.25" customHeight="1" x14ac:dyDescent="0.15">
      <c r="B9" s="2">
        <v>17</v>
      </c>
      <c r="C9" s="2">
        <f t="shared" ref="C9:C14" si="2">SUM(I9:M9)</f>
        <v>7</v>
      </c>
      <c r="D9" s="2">
        <f t="shared" si="0"/>
        <v>0</v>
      </c>
      <c r="E9" s="3">
        <f t="shared" ref="E9:H13" si="3">SUM(N9,R9,V9,Z9,AD9)</f>
        <v>2</v>
      </c>
      <c r="F9" s="5">
        <f t="shared" si="3"/>
        <v>1</v>
      </c>
      <c r="G9" s="6">
        <f t="shared" si="3"/>
        <v>2</v>
      </c>
      <c r="H9" s="4">
        <f t="shared" si="3"/>
        <v>2</v>
      </c>
      <c r="I9" s="2">
        <f t="shared" ref="I9:I14" si="4">SUM(N9:Q9)</f>
        <v>0</v>
      </c>
      <c r="J9" s="2">
        <f t="shared" ref="J9:J14" si="5">SUM(R9:U9)</f>
        <v>0</v>
      </c>
      <c r="K9" s="2">
        <f t="shared" ref="K9:K14" si="6">SUM(V9:Y9)</f>
        <v>2</v>
      </c>
      <c r="L9" s="2">
        <f t="shared" ref="L9:L14" si="7">SUM(Z9:AC9)</f>
        <v>2</v>
      </c>
      <c r="M9" s="2">
        <f t="shared" ref="M9:M14" si="8">SUM(AD9:AG9)</f>
        <v>3</v>
      </c>
      <c r="N9" s="3"/>
      <c r="O9" s="5"/>
      <c r="P9" s="6"/>
      <c r="Q9" s="4"/>
      <c r="R9" s="3"/>
      <c r="S9" s="5"/>
      <c r="T9" s="6"/>
      <c r="U9" s="4"/>
      <c r="V9" s="3">
        <v>1</v>
      </c>
      <c r="W9" s="5"/>
      <c r="X9" s="6"/>
      <c r="Y9" s="4">
        <v>1</v>
      </c>
      <c r="Z9" s="3">
        <v>1</v>
      </c>
      <c r="AA9" s="5"/>
      <c r="AB9" s="6">
        <v>1</v>
      </c>
      <c r="AC9" s="4"/>
      <c r="AD9" s="3"/>
      <c r="AE9" s="5">
        <v>1</v>
      </c>
      <c r="AF9" s="6">
        <v>1</v>
      </c>
      <c r="AG9" s="4">
        <v>1</v>
      </c>
      <c r="AH9" s="3"/>
      <c r="AI9" s="5"/>
      <c r="AJ9" s="5"/>
      <c r="AK9" s="4"/>
      <c r="AL9" s="3"/>
      <c r="AM9" s="49"/>
      <c r="AN9" s="5"/>
      <c r="AO9" s="4"/>
    </row>
    <row r="10" spans="2:41" s="1" customFormat="1" ht="14.25" customHeight="1" x14ac:dyDescent="0.15">
      <c r="B10" s="2">
        <v>18</v>
      </c>
      <c r="C10" s="2">
        <f t="shared" si="2"/>
        <v>7</v>
      </c>
      <c r="D10" s="2">
        <f t="shared" si="0"/>
        <v>0</v>
      </c>
      <c r="E10" s="3">
        <f t="shared" si="3"/>
        <v>4</v>
      </c>
      <c r="F10" s="5">
        <f t="shared" si="3"/>
        <v>0</v>
      </c>
      <c r="G10" s="6">
        <f t="shared" si="3"/>
        <v>1</v>
      </c>
      <c r="H10" s="4">
        <f t="shared" si="3"/>
        <v>2</v>
      </c>
      <c r="I10" s="2">
        <f t="shared" si="4"/>
        <v>0</v>
      </c>
      <c r="J10" s="2">
        <f t="shared" si="5"/>
        <v>0</v>
      </c>
      <c r="K10" s="2">
        <f t="shared" si="6"/>
        <v>3</v>
      </c>
      <c r="L10" s="2">
        <f t="shared" si="7"/>
        <v>2</v>
      </c>
      <c r="M10" s="2">
        <f t="shared" si="8"/>
        <v>2</v>
      </c>
      <c r="N10" s="3"/>
      <c r="O10" s="5"/>
      <c r="P10" s="6"/>
      <c r="Q10" s="4"/>
      <c r="R10" s="3"/>
      <c r="S10" s="5"/>
      <c r="T10" s="6"/>
      <c r="U10" s="4"/>
      <c r="V10" s="3">
        <v>2</v>
      </c>
      <c r="W10" s="5"/>
      <c r="X10" s="6"/>
      <c r="Y10" s="4">
        <v>1</v>
      </c>
      <c r="Z10" s="3">
        <v>1</v>
      </c>
      <c r="AA10" s="5"/>
      <c r="AB10" s="6"/>
      <c r="AC10" s="4">
        <v>1</v>
      </c>
      <c r="AD10" s="3">
        <v>1</v>
      </c>
      <c r="AE10" s="5"/>
      <c r="AF10" s="6">
        <v>1</v>
      </c>
      <c r="AG10" s="4"/>
      <c r="AH10" s="3"/>
      <c r="AI10" s="5"/>
      <c r="AJ10" s="5"/>
      <c r="AK10" s="4"/>
      <c r="AL10" s="3"/>
      <c r="AM10" s="49"/>
      <c r="AN10" s="5"/>
      <c r="AO10" s="4"/>
    </row>
    <row r="11" spans="2:41" s="1" customFormat="1" ht="14.25" customHeight="1" x14ac:dyDescent="0.15">
      <c r="B11" s="2">
        <v>19</v>
      </c>
      <c r="C11" s="2">
        <f t="shared" si="2"/>
        <v>7</v>
      </c>
      <c r="D11" s="2">
        <f t="shared" si="0"/>
        <v>0</v>
      </c>
      <c r="E11" s="3">
        <f t="shared" si="3"/>
        <v>3</v>
      </c>
      <c r="F11" s="5">
        <f t="shared" si="3"/>
        <v>1</v>
      </c>
      <c r="G11" s="6">
        <f t="shared" si="3"/>
        <v>1</v>
      </c>
      <c r="H11" s="4">
        <f t="shared" si="3"/>
        <v>2</v>
      </c>
      <c r="I11" s="2">
        <f t="shared" si="4"/>
        <v>0</v>
      </c>
      <c r="J11" s="2">
        <f t="shared" si="5"/>
        <v>0</v>
      </c>
      <c r="K11" s="2">
        <f t="shared" si="6"/>
        <v>2</v>
      </c>
      <c r="L11" s="2">
        <f t="shared" si="7"/>
        <v>3</v>
      </c>
      <c r="M11" s="2">
        <f t="shared" si="8"/>
        <v>2</v>
      </c>
      <c r="N11" s="3"/>
      <c r="O11" s="5"/>
      <c r="P11" s="6"/>
      <c r="Q11" s="4"/>
      <c r="R11" s="3"/>
      <c r="S11" s="5"/>
      <c r="T11" s="6"/>
      <c r="U11" s="4"/>
      <c r="V11" s="3"/>
      <c r="W11" s="5">
        <v>1</v>
      </c>
      <c r="X11" s="6">
        <v>1</v>
      </c>
      <c r="Y11" s="4"/>
      <c r="Z11" s="3">
        <v>2</v>
      </c>
      <c r="AA11" s="5"/>
      <c r="AB11" s="6"/>
      <c r="AC11" s="4">
        <v>1</v>
      </c>
      <c r="AD11" s="3">
        <v>1</v>
      </c>
      <c r="AE11" s="5"/>
      <c r="AF11" s="6"/>
      <c r="AG11" s="4">
        <v>1</v>
      </c>
      <c r="AH11" s="3"/>
      <c r="AI11" s="5"/>
      <c r="AJ11" s="5"/>
      <c r="AK11" s="4"/>
      <c r="AL11" s="3"/>
      <c r="AM11" s="49"/>
      <c r="AN11" s="5"/>
      <c r="AO11" s="4"/>
    </row>
    <row r="12" spans="2:41" s="1" customFormat="1" ht="14.25" customHeight="1" x14ac:dyDescent="0.15">
      <c r="B12" s="2">
        <v>20</v>
      </c>
      <c r="C12" s="2">
        <f t="shared" si="2"/>
        <v>6</v>
      </c>
      <c r="D12" s="2">
        <f t="shared" si="0"/>
        <v>0</v>
      </c>
      <c r="E12" s="3">
        <f t="shared" si="3"/>
        <v>2</v>
      </c>
      <c r="F12" s="5">
        <f t="shared" si="3"/>
        <v>2</v>
      </c>
      <c r="G12" s="6">
        <f t="shared" si="3"/>
        <v>1</v>
      </c>
      <c r="H12" s="4">
        <f t="shared" si="3"/>
        <v>1</v>
      </c>
      <c r="I12" s="2">
        <f t="shared" si="4"/>
        <v>0</v>
      </c>
      <c r="J12" s="2">
        <f t="shared" si="5"/>
        <v>0</v>
      </c>
      <c r="K12" s="2">
        <f t="shared" si="6"/>
        <v>1</v>
      </c>
      <c r="L12" s="2">
        <f t="shared" si="7"/>
        <v>2</v>
      </c>
      <c r="M12" s="2">
        <f t="shared" si="8"/>
        <v>3</v>
      </c>
      <c r="N12" s="3"/>
      <c r="O12" s="5"/>
      <c r="P12" s="6"/>
      <c r="Q12" s="4"/>
      <c r="R12" s="3"/>
      <c r="S12" s="5"/>
      <c r="T12" s="6"/>
      <c r="U12" s="4"/>
      <c r="V12" s="3"/>
      <c r="W12" s="5">
        <v>1</v>
      </c>
      <c r="X12" s="6"/>
      <c r="Y12" s="4"/>
      <c r="Z12" s="3"/>
      <c r="AA12" s="5">
        <v>1</v>
      </c>
      <c r="AB12" s="6">
        <v>1</v>
      </c>
      <c r="AC12" s="4"/>
      <c r="AD12" s="3">
        <v>2</v>
      </c>
      <c r="AE12" s="5"/>
      <c r="AF12" s="6"/>
      <c r="AG12" s="4">
        <v>1</v>
      </c>
      <c r="AH12" s="3"/>
      <c r="AI12" s="5"/>
      <c r="AJ12" s="5"/>
      <c r="AK12" s="4"/>
      <c r="AL12" s="3"/>
      <c r="AM12" s="49"/>
      <c r="AN12" s="5"/>
      <c r="AO12" s="4"/>
    </row>
    <row r="13" spans="2:41" s="1" customFormat="1" ht="14.25" customHeight="1" x14ac:dyDescent="0.15">
      <c r="B13" s="2">
        <v>21</v>
      </c>
      <c r="C13" s="2">
        <f t="shared" si="2"/>
        <v>6</v>
      </c>
      <c r="D13" s="2">
        <f t="shared" si="0"/>
        <v>1</v>
      </c>
      <c r="E13" s="3">
        <f t="shared" si="3"/>
        <v>1</v>
      </c>
      <c r="F13" s="5">
        <f t="shared" si="3"/>
        <v>3</v>
      </c>
      <c r="G13" s="6">
        <f t="shared" si="3"/>
        <v>2</v>
      </c>
      <c r="H13" s="4">
        <f t="shared" si="3"/>
        <v>0</v>
      </c>
      <c r="I13" s="2">
        <f t="shared" si="4"/>
        <v>0</v>
      </c>
      <c r="J13" s="2">
        <f t="shared" si="5"/>
        <v>0</v>
      </c>
      <c r="K13" s="2">
        <f t="shared" si="6"/>
        <v>3</v>
      </c>
      <c r="L13" s="2">
        <f t="shared" si="7"/>
        <v>1</v>
      </c>
      <c r="M13" s="2">
        <f t="shared" si="8"/>
        <v>2</v>
      </c>
      <c r="N13" s="3"/>
      <c r="O13" s="5"/>
      <c r="P13" s="6"/>
      <c r="Q13" s="4"/>
      <c r="R13" s="3"/>
      <c r="S13" s="5"/>
      <c r="T13" s="6"/>
      <c r="U13" s="4"/>
      <c r="V13" s="3">
        <v>1</v>
      </c>
      <c r="W13" s="5">
        <v>1</v>
      </c>
      <c r="X13" s="6">
        <v>1</v>
      </c>
      <c r="Y13" s="4"/>
      <c r="Z13" s="3"/>
      <c r="AA13" s="5">
        <v>1</v>
      </c>
      <c r="AB13" s="6"/>
      <c r="AC13" s="4"/>
      <c r="AD13" s="3"/>
      <c r="AE13" s="5">
        <v>1</v>
      </c>
      <c r="AF13" s="6">
        <v>1</v>
      </c>
      <c r="AG13" s="4"/>
      <c r="AH13" s="3">
        <v>1</v>
      </c>
      <c r="AI13" s="5"/>
      <c r="AJ13" s="5"/>
      <c r="AK13" s="4"/>
      <c r="AL13" s="3"/>
      <c r="AM13" s="49"/>
      <c r="AN13" s="5"/>
      <c r="AO13" s="4"/>
    </row>
    <row r="14" spans="2:41" s="1" customFormat="1" ht="14.25" customHeight="1" x14ac:dyDescent="0.15">
      <c r="B14" s="2">
        <v>22</v>
      </c>
      <c r="C14" s="2">
        <f t="shared" si="2"/>
        <v>7</v>
      </c>
      <c r="D14" s="2">
        <f t="shared" si="0"/>
        <v>1</v>
      </c>
      <c r="E14" s="3">
        <f t="shared" ref="E14:H15" si="9">SUM(N14,R14,V14,Z14,AD14)</f>
        <v>2</v>
      </c>
      <c r="F14" s="5">
        <f t="shared" si="9"/>
        <v>3</v>
      </c>
      <c r="G14" s="6">
        <f t="shared" si="9"/>
        <v>1</v>
      </c>
      <c r="H14" s="4">
        <f t="shared" si="9"/>
        <v>1</v>
      </c>
      <c r="I14" s="2">
        <f t="shared" si="4"/>
        <v>0</v>
      </c>
      <c r="J14" s="2">
        <f t="shared" si="5"/>
        <v>0</v>
      </c>
      <c r="K14" s="2">
        <f t="shared" si="6"/>
        <v>3</v>
      </c>
      <c r="L14" s="2">
        <f t="shared" si="7"/>
        <v>4</v>
      </c>
      <c r="M14" s="2">
        <f t="shared" si="8"/>
        <v>0</v>
      </c>
      <c r="N14" s="3"/>
      <c r="O14" s="5"/>
      <c r="P14" s="6"/>
      <c r="Q14" s="4"/>
      <c r="R14" s="3"/>
      <c r="S14" s="5"/>
      <c r="T14" s="6"/>
      <c r="U14" s="4"/>
      <c r="V14" s="3">
        <v>1</v>
      </c>
      <c r="W14" s="5">
        <v>1</v>
      </c>
      <c r="X14" s="6"/>
      <c r="Y14" s="4">
        <v>1</v>
      </c>
      <c r="Z14" s="3">
        <v>1</v>
      </c>
      <c r="AA14" s="5">
        <v>2</v>
      </c>
      <c r="AB14" s="6">
        <v>1</v>
      </c>
      <c r="AC14" s="4"/>
      <c r="AD14" s="3"/>
      <c r="AE14" s="5"/>
      <c r="AF14" s="6"/>
      <c r="AG14" s="4"/>
      <c r="AH14" s="3"/>
      <c r="AI14" s="5"/>
      <c r="AJ14" s="5"/>
      <c r="AK14" s="4"/>
      <c r="AL14" s="3">
        <v>1</v>
      </c>
      <c r="AM14" s="49"/>
      <c r="AN14" s="5"/>
      <c r="AO14" s="4"/>
    </row>
    <row r="15" spans="2:41" s="1" customFormat="1" ht="14.25" customHeight="1" x14ac:dyDescent="0.15">
      <c r="B15" s="2">
        <v>23</v>
      </c>
      <c r="C15" s="2">
        <f t="shared" ref="C15:C20" si="10">SUM(I15:M15)</f>
        <v>9</v>
      </c>
      <c r="D15" s="2">
        <f t="shared" si="0"/>
        <v>0</v>
      </c>
      <c r="E15" s="3">
        <f t="shared" si="9"/>
        <v>2</v>
      </c>
      <c r="F15" s="5">
        <f t="shared" si="9"/>
        <v>3</v>
      </c>
      <c r="G15" s="6">
        <f t="shared" si="9"/>
        <v>1</v>
      </c>
      <c r="H15" s="4">
        <f t="shared" si="9"/>
        <v>3</v>
      </c>
      <c r="I15" s="2">
        <f t="shared" ref="I15:I20" si="11">SUM(N15:Q15)</f>
        <v>0</v>
      </c>
      <c r="J15" s="2">
        <f t="shared" ref="J15:J20" si="12">SUM(R15:U15)</f>
        <v>0</v>
      </c>
      <c r="K15" s="2">
        <f t="shared" ref="K15:K20" si="13">SUM(V15:Y15)</f>
        <v>2</v>
      </c>
      <c r="L15" s="2">
        <f t="shared" ref="L15:L20" si="14">SUM(Z15:AC15)</f>
        <v>3</v>
      </c>
      <c r="M15" s="2">
        <f t="shared" ref="M15:M20" si="15">SUM(AD15:AG15)</f>
        <v>4</v>
      </c>
      <c r="N15" s="3"/>
      <c r="O15" s="5"/>
      <c r="P15" s="6"/>
      <c r="Q15" s="4"/>
      <c r="R15" s="3"/>
      <c r="S15" s="5"/>
      <c r="T15" s="6"/>
      <c r="U15" s="4"/>
      <c r="V15" s="3"/>
      <c r="W15" s="5"/>
      <c r="X15" s="6"/>
      <c r="Y15" s="4">
        <v>2</v>
      </c>
      <c r="Z15" s="3">
        <v>1</v>
      </c>
      <c r="AA15" s="5">
        <v>1</v>
      </c>
      <c r="AB15" s="6"/>
      <c r="AC15" s="4">
        <v>1</v>
      </c>
      <c r="AD15" s="3">
        <v>1</v>
      </c>
      <c r="AE15" s="5">
        <v>2</v>
      </c>
      <c r="AF15" s="6">
        <v>1</v>
      </c>
      <c r="AG15" s="4"/>
      <c r="AH15" s="3"/>
      <c r="AI15" s="5"/>
      <c r="AJ15" s="5"/>
      <c r="AK15" s="4"/>
      <c r="AL15" s="3"/>
      <c r="AM15" s="49"/>
      <c r="AN15" s="5"/>
      <c r="AO15" s="4"/>
    </row>
    <row r="16" spans="2:41" s="1" customFormat="1" ht="14.25" customHeight="1" x14ac:dyDescent="0.15">
      <c r="B16" s="2">
        <v>24</v>
      </c>
      <c r="C16" s="2">
        <f t="shared" si="10"/>
        <v>6</v>
      </c>
      <c r="D16" s="2">
        <f t="shared" si="0"/>
        <v>0</v>
      </c>
      <c r="E16" s="3">
        <f t="shared" ref="E16:H17" si="16">SUM(N16,R16,V16,Z16,AD16)</f>
        <v>1</v>
      </c>
      <c r="F16" s="5">
        <f t="shared" si="16"/>
        <v>1</v>
      </c>
      <c r="G16" s="6">
        <f t="shared" si="16"/>
        <v>1</v>
      </c>
      <c r="H16" s="4">
        <f t="shared" si="16"/>
        <v>3</v>
      </c>
      <c r="I16" s="2">
        <f t="shared" si="11"/>
        <v>0</v>
      </c>
      <c r="J16" s="2">
        <f t="shared" si="12"/>
        <v>0</v>
      </c>
      <c r="K16" s="2">
        <f t="shared" si="13"/>
        <v>1</v>
      </c>
      <c r="L16" s="2">
        <f t="shared" si="14"/>
        <v>2</v>
      </c>
      <c r="M16" s="2">
        <f t="shared" si="15"/>
        <v>3</v>
      </c>
      <c r="N16" s="3"/>
      <c r="O16" s="5"/>
      <c r="P16" s="6"/>
      <c r="Q16" s="4"/>
      <c r="R16" s="3"/>
      <c r="S16" s="5"/>
      <c r="T16" s="6"/>
      <c r="U16" s="4"/>
      <c r="V16" s="3"/>
      <c r="W16" s="5"/>
      <c r="X16" s="6">
        <v>1</v>
      </c>
      <c r="Y16" s="4"/>
      <c r="Z16" s="3"/>
      <c r="AA16" s="5"/>
      <c r="AB16" s="6"/>
      <c r="AC16" s="4">
        <v>2</v>
      </c>
      <c r="AD16" s="3">
        <v>1</v>
      </c>
      <c r="AE16" s="5">
        <v>1</v>
      </c>
      <c r="AF16" s="6"/>
      <c r="AG16" s="4">
        <v>1</v>
      </c>
      <c r="AH16" s="3"/>
      <c r="AI16" s="5"/>
      <c r="AJ16" s="5"/>
      <c r="AK16" s="4"/>
      <c r="AL16" s="3"/>
      <c r="AM16" s="49"/>
      <c r="AN16" s="5"/>
      <c r="AO16" s="4"/>
    </row>
    <row r="17" spans="2:41" s="1" customFormat="1" ht="14.25" customHeight="1" x14ac:dyDescent="0.15">
      <c r="B17" s="2">
        <v>25</v>
      </c>
      <c r="C17" s="2">
        <f t="shared" si="10"/>
        <v>4</v>
      </c>
      <c r="D17" s="2">
        <f t="shared" si="0"/>
        <v>0</v>
      </c>
      <c r="E17" s="3">
        <f t="shared" si="16"/>
        <v>0</v>
      </c>
      <c r="F17" s="5">
        <f t="shared" si="16"/>
        <v>1</v>
      </c>
      <c r="G17" s="6">
        <f t="shared" si="16"/>
        <v>1</v>
      </c>
      <c r="H17" s="4">
        <f t="shared" si="16"/>
        <v>2</v>
      </c>
      <c r="I17" s="2">
        <f t="shared" si="11"/>
        <v>0</v>
      </c>
      <c r="J17" s="2">
        <f t="shared" si="12"/>
        <v>0</v>
      </c>
      <c r="K17" s="2">
        <f t="shared" si="13"/>
        <v>1</v>
      </c>
      <c r="L17" s="2">
        <f t="shared" si="14"/>
        <v>1</v>
      </c>
      <c r="M17" s="2">
        <f t="shared" si="15"/>
        <v>2</v>
      </c>
      <c r="N17" s="3"/>
      <c r="O17" s="5"/>
      <c r="P17" s="6"/>
      <c r="Q17" s="4"/>
      <c r="R17" s="3"/>
      <c r="S17" s="5"/>
      <c r="T17" s="6"/>
      <c r="U17" s="4"/>
      <c r="V17" s="3"/>
      <c r="W17" s="5">
        <v>1</v>
      </c>
      <c r="X17" s="6"/>
      <c r="Y17" s="4"/>
      <c r="Z17" s="3"/>
      <c r="AA17" s="5"/>
      <c r="AB17" s="6">
        <v>1</v>
      </c>
      <c r="AC17" s="4"/>
      <c r="AD17" s="3"/>
      <c r="AE17" s="5"/>
      <c r="AF17" s="6"/>
      <c r="AG17" s="4">
        <v>2</v>
      </c>
      <c r="AH17" s="3"/>
      <c r="AI17" s="5"/>
      <c r="AJ17" s="5"/>
      <c r="AK17" s="4"/>
      <c r="AL17" s="3"/>
      <c r="AM17" s="49"/>
      <c r="AN17" s="5"/>
      <c r="AO17" s="4"/>
    </row>
    <row r="18" spans="2:41" s="1" customFormat="1" ht="14.25" customHeight="1" x14ac:dyDescent="0.15">
      <c r="B18" s="2">
        <v>26</v>
      </c>
      <c r="C18" s="2">
        <f t="shared" si="10"/>
        <v>4</v>
      </c>
      <c r="D18" s="2">
        <f t="shared" ref="D18:D23" si="17">SUM(AH18:AO18)</f>
        <v>0</v>
      </c>
      <c r="E18" s="3">
        <f t="shared" ref="E18:H19" si="18">SUM(N18,R18,V18,Z18,AD18)</f>
        <v>1</v>
      </c>
      <c r="F18" s="5">
        <f t="shared" si="18"/>
        <v>1</v>
      </c>
      <c r="G18" s="6">
        <f t="shared" si="18"/>
        <v>1</v>
      </c>
      <c r="H18" s="4">
        <f t="shared" si="18"/>
        <v>1</v>
      </c>
      <c r="I18" s="2">
        <f t="shared" si="11"/>
        <v>0</v>
      </c>
      <c r="J18" s="2">
        <f t="shared" si="12"/>
        <v>0</v>
      </c>
      <c r="K18" s="2">
        <f t="shared" si="13"/>
        <v>2</v>
      </c>
      <c r="L18" s="2">
        <f t="shared" si="14"/>
        <v>1</v>
      </c>
      <c r="M18" s="2">
        <f t="shared" si="15"/>
        <v>1</v>
      </c>
      <c r="N18" s="3"/>
      <c r="O18" s="5"/>
      <c r="P18" s="6"/>
      <c r="Q18" s="4"/>
      <c r="R18" s="3"/>
      <c r="S18" s="5"/>
      <c r="T18" s="6"/>
      <c r="U18" s="4"/>
      <c r="V18" s="3">
        <v>1</v>
      </c>
      <c r="W18" s="5"/>
      <c r="X18" s="6"/>
      <c r="Y18" s="4">
        <v>1</v>
      </c>
      <c r="Z18" s="3"/>
      <c r="AA18" s="5">
        <v>1</v>
      </c>
      <c r="AB18" s="6"/>
      <c r="AC18" s="4"/>
      <c r="AD18" s="3"/>
      <c r="AE18" s="5"/>
      <c r="AF18" s="6">
        <v>1</v>
      </c>
      <c r="AG18" s="4"/>
      <c r="AH18" s="3"/>
      <c r="AI18" s="5"/>
      <c r="AJ18" s="5"/>
      <c r="AK18" s="4"/>
      <c r="AL18" s="3"/>
      <c r="AM18" s="49"/>
      <c r="AN18" s="5"/>
      <c r="AO18" s="4"/>
    </row>
    <row r="19" spans="2:41" s="1" customFormat="1" ht="14.25" customHeight="1" x14ac:dyDescent="0.15">
      <c r="B19" s="2">
        <v>27</v>
      </c>
      <c r="C19" s="2">
        <f t="shared" si="10"/>
        <v>5</v>
      </c>
      <c r="D19" s="2">
        <f t="shared" si="17"/>
        <v>1</v>
      </c>
      <c r="E19" s="3">
        <f t="shared" si="18"/>
        <v>1</v>
      </c>
      <c r="F19" s="5">
        <f t="shared" si="18"/>
        <v>1</v>
      </c>
      <c r="G19" s="6">
        <f t="shared" si="18"/>
        <v>0</v>
      </c>
      <c r="H19" s="4">
        <f t="shared" si="18"/>
        <v>3</v>
      </c>
      <c r="I19" s="2">
        <f t="shared" si="11"/>
        <v>0</v>
      </c>
      <c r="J19" s="2">
        <f t="shared" si="12"/>
        <v>0</v>
      </c>
      <c r="K19" s="2">
        <f t="shared" si="13"/>
        <v>2</v>
      </c>
      <c r="L19" s="2">
        <f t="shared" si="14"/>
        <v>2</v>
      </c>
      <c r="M19" s="2">
        <f t="shared" si="15"/>
        <v>1</v>
      </c>
      <c r="N19" s="3"/>
      <c r="O19" s="5"/>
      <c r="P19" s="6"/>
      <c r="Q19" s="4"/>
      <c r="R19" s="3"/>
      <c r="S19" s="5"/>
      <c r="T19" s="6"/>
      <c r="U19" s="4"/>
      <c r="V19" s="3"/>
      <c r="W19" s="5"/>
      <c r="X19" s="6"/>
      <c r="Y19" s="4">
        <v>2</v>
      </c>
      <c r="Z19" s="3">
        <v>1</v>
      </c>
      <c r="AA19" s="5"/>
      <c r="AB19" s="6"/>
      <c r="AC19" s="4">
        <v>1</v>
      </c>
      <c r="AD19" s="3"/>
      <c r="AE19" s="5">
        <v>1</v>
      </c>
      <c r="AF19" s="6"/>
      <c r="AG19" s="4"/>
      <c r="AH19" s="3"/>
      <c r="AI19" s="5"/>
      <c r="AJ19" s="5">
        <v>1</v>
      </c>
      <c r="AK19" s="4"/>
      <c r="AL19" s="3"/>
      <c r="AM19" s="49"/>
      <c r="AN19" s="5"/>
      <c r="AO19" s="4"/>
    </row>
    <row r="20" spans="2:41" s="1" customFormat="1" ht="14.25" customHeight="1" x14ac:dyDescent="0.15">
      <c r="B20" s="2">
        <v>28</v>
      </c>
      <c r="C20" s="2">
        <f t="shared" si="10"/>
        <v>5</v>
      </c>
      <c r="D20" s="2">
        <f t="shared" si="17"/>
        <v>1</v>
      </c>
      <c r="E20" s="3">
        <f t="shared" ref="E20:H21" si="19">SUM(N20,R20,V20,Z20,AD20)</f>
        <v>1</v>
      </c>
      <c r="F20" s="5">
        <f t="shared" si="19"/>
        <v>1</v>
      </c>
      <c r="G20" s="6">
        <f t="shared" si="19"/>
        <v>0</v>
      </c>
      <c r="H20" s="4">
        <f t="shared" si="19"/>
        <v>3</v>
      </c>
      <c r="I20" s="2">
        <f t="shared" si="11"/>
        <v>0</v>
      </c>
      <c r="J20" s="2">
        <f t="shared" si="12"/>
        <v>0</v>
      </c>
      <c r="K20" s="2">
        <f t="shared" si="13"/>
        <v>1</v>
      </c>
      <c r="L20" s="2">
        <f t="shared" si="14"/>
        <v>2</v>
      </c>
      <c r="M20" s="2">
        <f t="shared" si="15"/>
        <v>2</v>
      </c>
      <c r="N20" s="3"/>
      <c r="O20" s="5"/>
      <c r="P20" s="6"/>
      <c r="Q20" s="4"/>
      <c r="R20" s="3"/>
      <c r="S20" s="5"/>
      <c r="T20" s="6"/>
      <c r="U20" s="4"/>
      <c r="V20" s="3"/>
      <c r="W20" s="5">
        <v>1</v>
      </c>
      <c r="X20" s="6"/>
      <c r="Y20" s="4"/>
      <c r="Z20" s="3"/>
      <c r="AA20" s="5"/>
      <c r="AB20" s="6"/>
      <c r="AC20" s="4">
        <v>2</v>
      </c>
      <c r="AD20" s="3">
        <v>1</v>
      </c>
      <c r="AE20" s="5"/>
      <c r="AF20" s="6"/>
      <c r="AG20" s="4">
        <v>1</v>
      </c>
      <c r="AH20" s="3"/>
      <c r="AI20" s="5"/>
      <c r="AJ20" s="5"/>
      <c r="AK20" s="4"/>
      <c r="AL20" s="3"/>
      <c r="AM20" s="49"/>
      <c r="AN20" s="5">
        <v>1</v>
      </c>
      <c r="AO20" s="4"/>
    </row>
    <row r="21" spans="2:41" x14ac:dyDescent="0.15">
      <c r="B21" s="2">
        <v>29</v>
      </c>
      <c r="C21" s="2">
        <f t="shared" ref="C21:C26" si="20">SUM(I21:M21)</f>
        <v>4</v>
      </c>
      <c r="D21" s="2">
        <f t="shared" si="17"/>
        <v>0</v>
      </c>
      <c r="E21" s="3">
        <f t="shared" si="19"/>
        <v>1</v>
      </c>
      <c r="F21" s="5">
        <f t="shared" si="19"/>
        <v>1</v>
      </c>
      <c r="G21" s="6">
        <f t="shared" si="19"/>
        <v>0</v>
      </c>
      <c r="H21" s="4">
        <f t="shared" si="19"/>
        <v>2</v>
      </c>
      <c r="I21" s="2">
        <f t="shared" ref="I21:I26" si="21">SUM(N21:Q21)</f>
        <v>0</v>
      </c>
      <c r="J21" s="2">
        <f t="shared" ref="J21:J26" si="22">SUM(R21:U21)</f>
        <v>0</v>
      </c>
      <c r="K21" s="2">
        <f t="shared" ref="K21:K26" si="23">SUM(V21:Y21)</f>
        <v>1</v>
      </c>
      <c r="L21" s="2">
        <f t="shared" ref="L21:L26" si="24">SUM(Z21:AC21)</f>
        <v>1</v>
      </c>
      <c r="M21" s="2">
        <f t="shared" ref="M21:M26" si="25">SUM(AD21:AG21)</f>
        <v>2</v>
      </c>
      <c r="N21" s="3"/>
      <c r="O21" s="5"/>
      <c r="P21" s="6"/>
      <c r="Q21" s="4"/>
      <c r="R21" s="3"/>
      <c r="S21" s="5"/>
      <c r="T21" s="6"/>
      <c r="U21" s="4"/>
      <c r="V21" s="3">
        <v>1</v>
      </c>
      <c r="W21" s="5"/>
      <c r="X21" s="6"/>
      <c r="Y21" s="4"/>
      <c r="Z21" s="3"/>
      <c r="AA21" s="5">
        <v>1</v>
      </c>
      <c r="AB21" s="6"/>
      <c r="AC21" s="4"/>
      <c r="AD21" s="3"/>
      <c r="AE21" s="5"/>
      <c r="AF21" s="6"/>
      <c r="AG21" s="4">
        <v>2</v>
      </c>
      <c r="AH21" s="3"/>
      <c r="AI21" s="5"/>
      <c r="AJ21" s="5"/>
      <c r="AK21" s="4"/>
      <c r="AL21" s="3"/>
      <c r="AM21" s="49"/>
      <c r="AN21" s="5"/>
      <c r="AO21" s="4"/>
    </row>
    <row r="22" spans="2:41" x14ac:dyDescent="0.15">
      <c r="B22" s="2">
        <v>30</v>
      </c>
      <c r="C22" s="2">
        <f t="shared" si="20"/>
        <v>4</v>
      </c>
      <c r="D22" s="2">
        <f t="shared" si="17"/>
        <v>0</v>
      </c>
      <c r="E22" s="3">
        <f t="shared" ref="E22:H23" si="26">SUM(N22,R22,V22,Z22,AD22)</f>
        <v>3</v>
      </c>
      <c r="F22" s="5">
        <f t="shared" si="26"/>
        <v>1</v>
      </c>
      <c r="G22" s="6">
        <f t="shared" si="26"/>
        <v>0</v>
      </c>
      <c r="H22" s="4">
        <f t="shared" si="26"/>
        <v>0</v>
      </c>
      <c r="I22" s="2">
        <f t="shared" si="21"/>
        <v>0</v>
      </c>
      <c r="J22" s="2">
        <f t="shared" si="22"/>
        <v>0</v>
      </c>
      <c r="K22" s="2">
        <f t="shared" si="23"/>
        <v>2</v>
      </c>
      <c r="L22" s="2">
        <f t="shared" si="24"/>
        <v>1</v>
      </c>
      <c r="M22" s="2">
        <f t="shared" si="25"/>
        <v>1</v>
      </c>
      <c r="N22" s="3"/>
      <c r="O22" s="5"/>
      <c r="P22" s="6"/>
      <c r="Q22" s="4"/>
      <c r="R22" s="3"/>
      <c r="S22" s="5"/>
      <c r="T22" s="6"/>
      <c r="U22" s="4"/>
      <c r="V22" s="3">
        <v>2</v>
      </c>
      <c r="W22" s="5"/>
      <c r="X22" s="6"/>
      <c r="Y22" s="4"/>
      <c r="Z22" s="3">
        <v>1</v>
      </c>
      <c r="AA22" s="5"/>
      <c r="AB22" s="6"/>
      <c r="AC22" s="4"/>
      <c r="AD22" s="3"/>
      <c r="AE22" s="5">
        <v>1</v>
      </c>
      <c r="AF22" s="6"/>
      <c r="AG22" s="4"/>
      <c r="AH22" s="3"/>
      <c r="AI22" s="5"/>
      <c r="AJ22" s="5"/>
      <c r="AK22" s="4"/>
      <c r="AL22" s="3"/>
      <c r="AM22" s="49"/>
      <c r="AN22" s="5"/>
      <c r="AO22" s="4"/>
    </row>
    <row r="23" spans="2:41" x14ac:dyDescent="0.15">
      <c r="B23" s="2">
        <v>31</v>
      </c>
      <c r="C23" s="2">
        <f t="shared" si="20"/>
        <v>5</v>
      </c>
      <c r="D23" s="2">
        <f t="shared" si="17"/>
        <v>1</v>
      </c>
      <c r="E23" s="3">
        <f t="shared" si="26"/>
        <v>3</v>
      </c>
      <c r="F23" s="5">
        <f t="shared" si="26"/>
        <v>1</v>
      </c>
      <c r="G23" s="6">
        <f t="shared" si="26"/>
        <v>0</v>
      </c>
      <c r="H23" s="4">
        <f t="shared" si="26"/>
        <v>1</v>
      </c>
      <c r="I23" s="2">
        <f t="shared" si="21"/>
        <v>0</v>
      </c>
      <c r="J23" s="2">
        <f t="shared" si="22"/>
        <v>0</v>
      </c>
      <c r="K23" s="2">
        <f t="shared" si="23"/>
        <v>2</v>
      </c>
      <c r="L23" s="2">
        <f t="shared" si="24"/>
        <v>2</v>
      </c>
      <c r="M23" s="2">
        <f t="shared" si="25"/>
        <v>1</v>
      </c>
      <c r="N23" s="3"/>
      <c r="O23" s="5"/>
      <c r="P23" s="6"/>
      <c r="Q23" s="4"/>
      <c r="R23" s="3"/>
      <c r="S23" s="5"/>
      <c r="T23" s="6"/>
      <c r="U23" s="4"/>
      <c r="V23" s="3">
        <v>1</v>
      </c>
      <c r="W23" s="5">
        <v>1</v>
      </c>
      <c r="X23" s="6"/>
      <c r="Y23" s="4"/>
      <c r="Z23" s="3">
        <v>1</v>
      </c>
      <c r="AA23" s="5"/>
      <c r="AB23" s="6"/>
      <c r="AC23" s="4">
        <v>1</v>
      </c>
      <c r="AD23" s="3">
        <v>1</v>
      </c>
      <c r="AE23" s="5"/>
      <c r="AF23" s="6"/>
      <c r="AG23" s="4"/>
      <c r="AH23" s="3"/>
      <c r="AI23" s="5">
        <v>1</v>
      </c>
      <c r="AJ23" s="5"/>
      <c r="AK23" s="4"/>
      <c r="AL23" s="3"/>
      <c r="AM23" s="49"/>
      <c r="AN23" s="5"/>
      <c r="AO23" s="4"/>
    </row>
    <row r="24" spans="2:41" x14ac:dyDescent="0.15">
      <c r="B24" s="2">
        <v>2</v>
      </c>
      <c r="C24" s="2">
        <f t="shared" si="20"/>
        <v>7</v>
      </c>
      <c r="D24" s="2">
        <f>SUM(AH24:AO24)</f>
        <v>1</v>
      </c>
      <c r="E24" s="3">
        <f t="shared" ref="E24:H25" si="27">SUM(N24,R24,V24,Z24,AD24)</f>
        <v>3</v>
      </c>
      <c r="F24" s="5">
        <f t="shared" si="27"/>
        <v>2</v>
      </c>
      <c r="G24" s="6">
        <f t="shared" si="27"/>
        <v>1</v>
      </c>
      <c r="H24" s="4">
        <f t="shared" si="27"/>
        <v>1</v>
      </c>
      <c r="I24" s="2">
        <f t="shared" si="21"/>
        <v>0</v>
      </c>
      <c r="J24" s="2">
        <f t="shared" si="22"/>
        <v>0</v>
      </c>
      <c r="K24" s="2">
        <f t="shared" si="23"/>
        <v>3</v>
      </c>
      <c r="L24" s="2">
        <f t="shared" si="24"/>
        <v>2</v>
      </c>
      <c r="M24" s="2">
        <f t="shared" si="25"/>
        <v>2</v>
      </c>
      <c r="N24" s="3"/>
      <c r="O24" s="5"/>
      <c r="P24" s="6"/>
      <c r="Q24" s="4"/>
      <c r="R24" s="3"/>
      <c r="S24" s="5"/>
      <c r="T24" s="6"/>
      <c r="U24" s="4"/>
      <c r="V24" s="3">
        <v>1</v>
      </c>
      <c r="W24" s="5">
        <v>1</v>
      </c>
      <c r="X24" s="6">
        <v>1</v>
      </c>
      <c r="Y24" s="4"/>
      <c r="Z24" s="3">
        <v>1</v>
      </c>
      <c r="AA24" s="5">
        <v>1</v>
      </c>
      <c r="AB24" s="6"/>
      <c r="AC24" s="4"/>
      <c r="AD24" s="3">
        <v>1</v>
      </c>
      <c r="AE24" s="5"/>
      <c r="AF24" s="6"/>
      <c r="AG24" s="4">
        <v>1</v>
      </c>
      <c r="AH24" s="3"/>
      <c r="AI24" s="5"/>
      <c r="AJ24" s="5"/>
      <c r="AK24" s="4"/>
      <c r="AL24" s="3"/>
      <c r="AM24" s="49">
        <v>1</v>
      </c>
      <c r="AN24" s="5"/>
      <c r="AO24" s="4"/>
    </row>
    <row r="25" spans="2:41" x14ac:dyDescent="0.15">
      <c r="B25" s="2">
        <v>3</v>
      </c>
      <c r="C25" s="2">
        <f t="shared" si="20"/>
        <v>7</v>
      </c>
      <c r="D25" s="2">
        <f>SUM(AH25:AO25)</f>
        <v>1</v>
      </c>
      <c r="E25" s="3">
        <f t="shared" si="27"/>
        <v>2</v>
      </c>
      <c r="F25" s="5">
        <f t="shared" si="27"/>
        <v>3</v>
      </c>
      <c r="G25" s="6">
        <f t="shared" si="27"/>
        <v>2</v>
      </c>
      <c r="H25" s="4">
        <f t="shared" si="27"/>
        <v>0</v>
      </c>
      <c r="I25" s="2">
        <f t="shared" si="21"/>
        <v>0</v>
      </c>
      <c r="J25" s="2">
        <f t="shared" si="22"/>
        <v>0</v>
      </c>
      <c r="K25" s="2">
        <f t="shared" si="23"/>
        <v>2</v>
      </c>
      <c r="L25" s="2">
        <f t="shared" si="24"/>
        <v>3</v>
      </c>
      <c r="M25" s="2">
        <f t="shared" si="25"/>
        <v>2</v>
      </c>
      <c r="N25" s="3"/>
      <c r="O25" s="5"/>
      <c r="P25" s="6"/>
      <c r="Q25" s="4"/>
      <c r="R25" s="3"/>
      <c r="S25" s="5"/>
      <c r="T25" s="6"/>
      <c r="U25" s="4"/>
      <c r="V25" s="3"/>
      <c r="W25" s="5">
        <v>1</v>
      </c>
      <c r="X25" s="6">
        <v>1</v>
      </c>
      <c r="Y25" s="4"/>
      <c r="Z25" s="3">
        <v>1</v>
      </c>
      <c r="AA25" s="5">
        <v>1</v>
      </c>
      <c r="AB25" s="6">
        <v>1</v>
      </c>
      <c r="AC25" s="4"/>
      <c r="AD25" s="3">
        <v>1</v>
      </c>
      <c r="AE25" s="5">
        <v>1</v>
      </c>
      <c r="AF25" s="6"/>
      <c r="AG25" s="4"/>
      <c r="AH25" s="3">
        <v>1</v>
      </c>
      <c r="AI25" s="5"/>
      <c r="AJ25" s="5"/>
      <c r="AK25" s="4"/>
      <c r="AL25" s="3"/>
      <c r="AM25" s="49"/>
      <c r="AN25" s="5"/>
      <c r="AO25" s="4"/>
    </row>
    <row r="26" spans="2:41" x14ac:dyDescent="0.15">
      <c r="B26" s="2">
        <v>4</v>
      </c>
      <c r="C26" s="2">
        <f t="shared" si="20"/>
        <v>7</v>
      </c>
      <c r="D26" s="2">
        <f>SUM(AH26:AO26)</f>
        <v>1</v>
      </c>
      <c r="E26" s="3">
        <f t="shared" ref="E26:H27" si="28">SUM(N26,R26,V26,Z26,AD26)</f>
        <v>2</v>
      </c>
      <c r="F26" s="5">
        <f t="shared" si="28"/>
        <v>2</v>
      </c>
      <c r="G26" s="6">
        <f t="shared" si="28"/>
        <v>2</v>
      </c>
      <c r="H26" s="4">
        <f t="shared" si="28"/>
        <v>1</v>
      </c>
      <c r="I26" s="2">
        <f t="shared" si="21"/>
        <v>0</v>
      </c>
      <c r="J26" s="2">
        <f t="shared" si="22"/>
        <v>0</v>
      </c>
      <c r="K26" s="2">
        <f t="shared" si="23"/>
        <v>2</v>
      </c>
      <c r="L26" s="2">
        <f t="shared" si="24"/>
        <v>2</v>
      </c>
      <c r="M26" s="2">
        <f t="shared" si="25"/>
        <v>3</v>
      </c>
      <c r="N26" s="3"/>
      <c r="O26" s="5"/>
      <c r="P26" s="6"/>
      <c r="Q26" s="4"/>
      <c r="R26" s="3"/>
      <c r="S26" s="5"/>
      <c r="T26" s="6"/>
      <c r="U26" s="4"/>
      <c r="V26" s="3">
        <v>1</v>
      </c>
      <c r="W26" s="5"/>
      <c r="X26" s="6"/>
      <c r="Y26" s="4">
        <v>1</v>
      </c>
      <c r="Z26" s="3"/>
      <c r="AA26" s="5">
        <v>1</v>
      </c>
      <c r="AB26" s="6">
        <v>1</v>
      </c>
      <c r="AC26" s="4"/>
      <c r="AD26" s="3">
        <v>1</v>
      </c>
      <c r="AE26" s="5">
        <v>1</v>
      </c>
      <c r="AF26" s="6">
        <v>1</v>
      </c>
      <c r="AG26" s="4"/>
      <c r="AH26" s="3"/>
      <c r="AI26" s="5"/>
      <c r="AJ26" s="5"/>
      <c r="AK26" s="4"/>
      <c r="AL26" s="3">
        <v>1</v>
      </c>
      <c r="AM26" s="49"/>
      <c r="AN26" s="49"/>
      <c r="AO26" s="4"/>
    </row>
    <row r="27" spans="2:41" x14ac:dyDescent="0.15">
      <c r="B27" s="2">
        <v>5</v>
      </c>
      <c r="C27" s="2">
        <f>SUM(I27:M27)</f>
        <v>5</v>
      </c>
      <c r="D27" s="2">
        <f>SUM(AH27:AO27)</f>
        <v>0</v>
      </c>
      <c r="E27" s="3">
        <f t="shared" si="28"/>
        <v>1</v>
      </c>
      <c r="F27" s="5">
        <f t="shared" si="28"/>
        <v>1</v>
      </c>
      <c r="G27" s="6">
        <f t="shared" si="28"/>
        <v>1</v>
      </c>
      <c r="H27" s="4">
        <f t="shared" si="28"/>
        <v>2</v>
      </c>
      <c r="I27" s="2">
        <f>SUM(N27:Q27)</f>
        <v>0</v>
      </c>
      <c r="J27" s="2">
        <f>SUM(R27:U27)</f>
        <v>0</v>
      </c>
      <c r="K27" s="2">
        <f>SUM(V27:Y27)</f>
        <v>1</v>
      </c>
      <c r="L27" s="2">
        <f>SUM(Z27:AC27)</f>
        <v>2</v>
      </c>
      <c r="M27" s="2">
        <f>SUM(AD27:AG27)</f>
        <v>2</v>
      </c>
      <c r="N27" s="3"/>
      <c r="O27" s="5"/>
      <c r="P27" s="6"/>
      <c r="Q27" s="4"/>
      <c r="R27" s="3"/>
      <c r="S27" s="5"/>
      <c r="T27" s="6"/>
      <c r="U27" s="4"/>
      <c r="V27" s="3"/>
      <c r="W27" s="5"/>
      <c r="X27" s="6"/>
      <c r="Y27" s="4">
        <v>1</v>
      </c>
      <c r="Z27" s="3">
        <v>1</v>
      </c>
      <c r="AA27" s="5"/>
      <c r="AB27" s="6"/>
      <c r="AC27" s="4">
        <v>1</v>
      </c>
      <c r="AD27" s="3"/>
      <c r="AE27" s="5">
        <v>1</v>
      </c>
      <c r="AF27" s="6">
        <v>1</v>
      </c>
      <c r="AG27" s="4"/>
      <c r="AH27" s="3"/>
      <c r="AI27" s="5"/>
      <c r="AJ27" s="5"/>
      <c r="AK27" s="4"/>
      <c r="AL27" s="3"/>
      <c r="AM27" s="50"/>
      <c r="AN27" s="50"/>
      <c r="AO27" s="4"/>
    </row>
    <row r="28" spans="2:41" x14ac:dyDescent="0.15">
      <c r="B28" s="53">
        <v>6</v>
      </c>
      <c r="C28" s="53">
        <f>SUM(I28:M28)</f>
        <v>4</v>
      </c>
      <c r="D28" s="53">
        <f>SUM(AH28:AO28)</f>
        <v>0</v>
      </c>
      <c r="E28" s="3">
        <f t="shared" ref="E28" si="29">SUM(N28,R28,V28,Z28,AD28)</f>
        <v>1</v>
      </c>
      <c r="F28" s="5">
        <f t="shared" ref="F28" si="30">SUM(O28,S28,W28,AA28,AE28)</f>
        <v>0</v>
      </c>
      <c r="G28" s="6">
        <f t="shared" ref="G28" si="31">SUM(P28,T28,X28,AB28,AF28)</f>
        <v>1</v>
      </c>
      <c r="H28" s="4">
        <f t="shared" ref="H28" si="32">SUM(Q28,U28,Y28,AC28,AG28)</f>
        <v>2</v>
      </c>
      <c r="I28" s="53">
        <f>SUM(N28:Q28)</f>
        <v>0</v>
      </c>
      <c r="J28" s="53">
        <f>SUM(R28:U28)</f>
        <v>0</v>
      </c>
      <c r="K28" s="53">
        <f>SUM(V28:Y28)</f>
        <v>1</v>
      </c>
      <c r="L28" s="53">
        <f>SUM(Z28:AC28)</f>
        <v>1</v>
      </c>
      <c r="M28" s="53">
        <f>SUM(AD28:AG28)</f>
        <v>2</v>
      </c>
      <c r="N28" s="3"/>
      <c r="O28" s="5"/>
      <c r="P28" s="6"/>
      <c r="Q28" s="4"/>
      <c r="R28" s="3"/>
      <c r="S28" s="5"/>
      <c r="T28" s="6"/>
      <c r="U28" s="4"/>
      <c r="V28" s="3"/>
      <c r="W28" s="5"/>
      <c r="X28" s="6">
        <v>1</v>
      </c>
      <c r="Y28" s="4"/>
      <c r="Z28" s="3"/>
      <c r="AA28" s="5"/>
      <c r="AB28" s="6"/>
      <c r="AC28" s="4">
        <v>1</v>
      </c>
      <c r="AD28" s="3">
        <v>1</v>
      </c>
      <c r="AE28" s="5"/>
      <c r="AF28" s="6"/>
      <c r="AG28" s="4">
        <v>1</v>
      </c>
      <c r="AH28" s="3"/>
      <c r="AI28" s="5"/>
      <c r="AJ28" s="5"/>
      <c r="AK28" s="4"/>
      <c r="AL28" s="3"/>
      <c r="AM28" s="54"/>
      <c r="AN28" s="54"/>
      <c r="AO28" s="4"/>
    </row>
  </sheetData>
  <mergeCells count="14">
    <mergeCell ref="AL5:AO5"/>
    <mergeCell ref="B5:B6"/>
    <mergeCell ref="C4:M4"/>
    <mergeCell ref="B2:D2"/>
    <mergeCell ref="C5:C6"/>
    <mergeCell ref="D5:D6"/>
    <mergeCell ref="AH5:AK5"/>
    <mergeCell ref="I5:M5"/>
    <mergeCell ref="E5:H5"/>
    <mergeCell ref="N5:Q5"/>
    <mergeCell ref="R5:U5"/>
    <mergeCell ref="V5:Y5"/>
    <mergeCell ref="Z5:AC5"/>
    <mergeCell ref="AD5:AG5"/>
  </mergeCells>
  <phoneticPr fontId="2"/>
  <pageMargins left="0.18" right="0.16" top="0.98399999999999999" bottom="0.98399999999999999" header="0.51200000000000001" footer="0.51200000000000001"/>
  <pageSetup paperSize="9" scale="76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2:P71"/>
  <sheetViews>
    <sheetView tabSelected="1" view="pageBreakPreview" zoomScale="120" zoomScaleNormal="120" zoomScaleSheetLayoutView="120" workbookViewId="0">
      <pane xSplit="1" ySplit="5" topLeftCell="B6" activePane="bottomRight" state="frozen"/>
      <selection activeCell="AF27" sqref="AF27"/>
      <selection pane="topRight" activeCell="AF27" sqref="AF27"/>
      <selection pane="bottomLeft" activeCell="AF27" sqref="AF27"/>
      <selection pane="bottomRight" activeCell="P10" sqref="P10"/>
    </sheetView>
  </sheetViews>
  <sheetFormatPr defaultRowHeight="13.5" x14ac:dyDescent="0.15"/>
  <cols>
    <col min="1" max="1" width="5.25" customWidth="1"/>
    <col min="2" max="2" width="6.25" style="20" customWidth="1"/>
    <col min="3" max="9" width="9" style="20"/>
    <col min="10" max="10" width="3.5" customWidth="1"/>
    <col min="11" max="11" width="2.875" customWidth="1"/>
    <col min="12" max="12" width="6.5" customWidth="1"/>
  </cols>
  <sheetData>
    <row r="2" spans="2:16" ht="14.25" thickBot="1" x14ac:dyDescent="0.2">
      <c r="B2" s="83" t="s">
        <v>61</v>
      </c>
      <c r="C2" s="83"/>
      <c r="D2" s="83"/>
      <c r="L2" s="83" t="s">
        <v>61</v>
      </c>
      <c r="M2" s="83"/>
      <c r="N2" s="83"/>
      <c r="P2" s="19" t="s">
        <v>67</v>
      </c>
    </row>
    <row r="5" spans="2:16" s="20" customFormat="1" ht="17.25" customHeight="1" thickBot="1" x14ac:dyDescent="0.2">
      <c r="B5" s="23" t="s">
        <v>0</v>
      </c>
      <c r="C5" s="23" t="s">
        <v>66</v>
      </c>
      <c r="D5" s="23" t="s">
        <v>16</v>
      </c>
      <c r="E5" s="23" t="s">
        <v>17</v>
      </c>
      <c r="F5" s="23" t="s">
        <v>18</v>
      </c>
      <c r="G5" s="23" t="s">
        <v>19</v>
      </c>
      <c r="H5" s="23" t="s">
        <v>20</v>
      </c>
      <c r="I5" s="23" t="s">
        <v>65</v>
      </c>
      <c r="L5" s="23" t="s">
        <v>0</v>
      </c>
      <c r="M5" s="23" t="s">
        <v>62</v>
      </c>
      <c r="N5" s="23" t="s">
        <v>63</v>
      </c>
      <c r="O5" s="23" t="s">
        <v>64</v>
      </c>
    </row>
    <row r="6" spans="2:16" s="20" customFormat="1" x14ac:dyDescent="0.15">
      <c r="B6" s="82">
        <v>14</v>
      </c>
      <c r="C6" s="24" t="s">
        <v>62</v>
      </c>
      <c r="D6" s="24">
        <f>退学者!I7</f>
        <v>3</v>
      </c>
      <c r="E6" s="24">
        <f>退学者!J7</f>
        <v>2</v>
      </c>
      <c r="F6" s="24">
        <f>退学者!K7</f>
        <v>3</v>
      </c>
      <c r="G6" s="24">
        <f>退学者!L7</f>
        <v>9</v>
      </c>
      <c r="H6" s="24">
        <f>退学者!M7</f>
        <v>0</v>
      </c>
      <c r="I6" s="24">
        <f t="shared" ref="I6:I14" si="0">SUM(D6:H6)</f>
        <v>17</v>
      </c>
      <c r="L6" s="21">
        <v>14</v>
      </c>
      <c r="M6" s="21">
        <f>I6</f>
        <v>17</v>
      </c>
      <c r="N6" s="21">
        <f>I7</f>
        <v>11</v>
      </c>
      <c r="O6" s="21">
        <f>I8</f>
        <v>9</v>
      </c>
    </row>
    <row r="7" spans="2:16" s="20" customFormat="1" x14ac:dyDescent="0.15">
      <c r="B7" s="82"/>
      <c r="C7" s="25" t="s">
        <v>63</v>
      </c>
      <c r="D7" s="25">
        <f>留年者!I7</f>
        <v>1</v>
      </c>
      <c r="E7" s="25">
        <f>留年者!J7</f>
        <v>1</v>
      </c>
      <c r="F7" s="25">
        <f>留年者!K7</f>
        <v>1</v>
      </c>
      <c r="G7" s="25">
        <f>留年者!L7</f>
        <v>7</v>
      </c>
      <c r="H7" s="25">
        <f>留年者!M7</f>
        <v>1</v>
      </c>
      <c r="I7" s="25">
        <f t="shared" si="0"/>
        <v>11</v>
      </c>
      <c r="L7" s="21">
        <v>15</v>
      </c>
      <c r="M7" s="21">
        <v>5</v>
      </c>
      <c r="N7" s="21">
        <v>18</v>
      </c>
      <c r="O7" s="21">
        <f>I9</f>
        <v>5</v>
      </c>
    </row>
    <row r="8" spans="2:16" s="20" customFormat="1" x14ac:dyDescent="0.15">
      <c r="B8" s="82"/>
      <c r="C8" s="22" t="s">
        <v>64</v>
      </c>
      <c r="D8" s="22">
        <f>休学者!I8</f>
        <v>1</v>
      </c>
      <c r="E8" s="22">
        <f>休学者!J8</f>
        <v>0</v>
      </c>
      <c r="F8" s="22">
        <f>休学者!K8</f>
        <v>0</v>
      </c>
      <c r="G8" s="22">
        <f>休学者!L8</f>
        <v>8</v>
      </c>
      <c r="H8" s="22">
        <f>休学者!M8</f>
        <v>0</v>
      </c>
      <c r="I8" s="22">
        <f t="shared" si="0"/>
        <v>9</v>
      </c>
      <c r="L8" s="21">
        <v>16</v>
      </c>
      <c r="M8" s="21">
        <v>13</v>
      </c>
      <c r="N8" s="21">
        <v>15</v>
      </c>
      <c r="O8" s="21">
        <v>8</v>
      </c>
    </row>
    <row r="9" spans="2:16" s="20" customFormat="1" x14ac:dyDescent="0.15">
      <c r="B9" s="82">
        <v>15</v>
      </c>
      <c r="C9" s="24" t="s">
        <v>62</v>
      </c>
      <c r="D9" s="24">
        <f>退学者!I8</f>
        <v>0</v>
      </c>
      <c r="E9" s="24">
        <f>退学者!J8</f>
        <v>0</v>
      </c>
      <c r="F9" s="24">
        <f>退学者!K8</f>
        <v>1</v>
      </c>
      <c r="G9" s="24">
        <f>退学者!L8</f>
        <v>4</v>
      </c>
      <c r="H9" s="24">
        <f>退学者!M8</f>
        <v>0</v>
      </c>
      <c r="I9" s="24">
        <f t="shared" si="0"/>
        <v>5</v>
      </c>
      <c r="L9" s="21">
        <v>17</v>
      </c>
      <c r="M9" s="21">
        <v>21</v>
      </c>
      <c r="N9" s="21">
        <v>16</v>
      </c>
      <c r="O9" s="21">
        <v>6</v>
      </c>
    </row>
    <row r="10" spans="2:16" s="20" customFormat="1" x14ac:dyDescent="0.15">
      <c r="B10" s="82"/>
      <c r="C10" s="25" t="s">
        <v>63</v>
      </c>
      <c r="D10" s="25">
        <f>留年者!I8</f>
        <v>1</v>
      </c>
      <c r="E10" s="25">
        <f>留年者!J8</f>
        <v>6</v>
      </c>
      <c r="F10" s="25">
        <f>留年者!K8</f>
        <v>6</v>
      </c>
      <c r="G10" s="25">
        <f>留年者!L8</f>
        <v>5</v>
      </c>
      <c r="H10" s="25">
        <f>留年者!M8</f>
        <v>0</v>
      </c>
      <c r="I10" s="25">
        <f t="shared" si="0"/>
        <v>18</v>
      </c>
      <c r="L10" s="21">
        <v>18</v>
      </c>
      <c r="M10" s="21">
        <v>20</v>
      </c>
      <c r="N10" s="21">
        <v>14</v>
      </c>
      <c r="O10" s="21">
        <v>3</v>
      </c>
    </row>
    <row r="11" spans="2:16" s="20" customFormat="1" x14ac:dyDescent="0.15">
      <c r="B11" s="82"/>
      <c r="C11" s="22" t="s">
        <v>64</v>
      </c>
      <c r="D11" s="22">
        <f>休学者!I9</f>
        <v>1</v>
      </c>
      <c r="E11" s="22">
        <f>休学者!J9</f>
        <v>3</v>
      </c>
      <c r="F11" s="22">
        <f>休学者!K9</f>
        <v>0</v>
      </c>
      <c r="G11" s="22">
        <f>休学者!L9</f>
        <v>1</v>
      </c>
      <c r="H11" s="22">
        <f>休学者!M9</f>
        <v>0</v>
      </c>
      <c r="I11" s="22">
        <f t="shared" si="0"/>
        <v>5</v>
      </c>
      <c r="L11" s="21">
        <v>19</v>
      </c>
      <c r="M11" s="21">
        <v>11</v>
      </c>
      <c r="N11" s="21">
        <v>8</v>
      </c>
      <c r="O11" s="21">
        <v>1</v>
      </c>
    </row>
    <row r="12" spans="2:16" s="20" customFormat="1" x14ac:dyDescent="0.15">
      <c r="B12" s="82">
        <v>16</v>
      </c>
      <c r="C12" s="24" t="s">
        <v>62</v>
      </c>
      <c r="D12" s="24">
        <f>退学者!I9</f>
        <v>1</v>
      </c>
      <c r="E12" s="24">
        <f>退学者!J9</f>
        <v>2</v>
      </c>
      <c r="F12" s="24">
        <f>退学者!K9</f>
        <v>6</v>
      </c>
      <c r="G12" s="24">
        <f>退学者!L9</f>
        <v>4</v>
      </c>
      <c r="H12" s="24">
        <f>退学者!M9</f>
        <v>0</v>
      </c>
      <c r="I12" s="24">
        <f t="shared" si="0"/>
        <v>13</v>
      </c>
      <c r="L12" s="21">
        <v>20</v>
      </c>
      <c r="M12" s="21">
        <v>9</v>
      </c>
      <c r="N12" s="21">
        <v>12</v>
      </c>
      <c r="O12" s="21">
        <v>2</v>
      </c>
    </row>
    <row r="13" spans="2:16" s="20" customFormat="1" x14ac:dyDescent="0.15">
      <c r="B13" s="82"/>
      <c r="C13" s="25" t="s">
        <v>63</v>
      </c>
      <c r="D13" s="25">
        <f>留年者!I9</f>
        <v>1</v>
      </c>
      <c r="E13" s="25">
        <f>留年者!J9</f>
        <v>1</v>
      </c>
      <c r="F13" s="25">
        <f>留年者!K9</f>
        <v>3</v>
      </c>
      <c r="G13" s="25">
        <f>留年者!L9</f>
        <v>9</v>
      </c>
      <c r="H13" s="25">
        <f>留年者!M9</f>
        <v>1</v>
      </c>
      <c r="I13" s="25">
        <f t="shared" si="0"/>
        <v>15</v>
      </c>
      <c r="L13" s="21">
        <v>21</v>
      </c>
      <c r="M13" s="21">
        <v>8</v>
      </c>
      <c r="N13" s="21">
        <v>19</v>
      </c>
      <c r="O13" s="21">
        <v>5</v>
      </c>
    </row>
    <row r="14" spans="2:16" s="20" customFormat="1" x14ac:dyDescent="0.15">
      <c r="B14" s="82"/>
      <c r="C14" s="22" t="s">
        <v>64</v>
      </c>
      <c r="D14" s="22">
        <f>休学者!I10</f>
        <v>0</v>
      </c>
      <c r="E14" s="22">
        <f>休学者!J10</f>
        <v>2</v>
      </c>
      <c r="F14" s="22">
        <f>休学者!K10</f>
        <v>2</v>
      </c>
      <c r="G14" s="22">
        <f>休学者!L10</f>
        <v>4</v>
      </c>
      <c r="H14" s="22">
        <f>休学者!M10</f>
        <v>0</v>
      </c>
      <c r="I14" s="22">
        <f t="shared" si="0"/>
        <v>8</v>
      </c>
      <c r="L14" s="21">
        <v>22</v>
      </c>
      <c r="M14" s="26">
        <v>17</v>
      </c>
      <c r="N14" s="26">
        <v>21</v>
      </c>
      <c r="O14" s="26">
        <v>5</v>
      </c>
    </row>
    <row r="15" spans="2:16" s="20" customFormat="1" x14ac:dyDescent="0.15">
      <c r="B15" s="82">
        <v>17</v>
      </c>
      <c r="C15" s="24" t="s">
        <v>62</v>
      </c>
      <c r="D15" s="24">
        <f>退学者!I10</f>
        <v>3</v>
      </c>
      <c r="E15" s="24">
        <f>退学者!J10</f>
        <v>2</v>
      </c>
      <c r="F15" s="24">
        <f>退学者!K10</f>
        <v>6</v>
      </c>
      <c r="G15" s="24">
        <f>退学者!L10</f>
        <v>10</v>
      </c>
      <c r="H15" s="24">
        <f>退学者!M10</f>
        <v>0</v>
      </c>
      <c r="I15" s="24">
        <f t="shared" ref="I15:I26" si="1">SUM(D15:H15)</f>
        <v>21</v>
      </c>
      <c r="L15" s="21">
        <v>23</v>
      </c>
      <c r="M15" s="26">
        <v>19</v>
      </c>
      <c r="N15" s="26">
        <v>57</v>
      </c>
      <c r="O15" s="26">
        <v>12</v>
      </c>
    </row>
    <row r="16" spans="2:16" s="20" customFormat="1" x14ac:dyDescent="0.15">
      <c r="B16" s="82"/>
      <c r="C16" s="25" t="s">
        <v>63</v>
      </c>
      <c r="D16" s="25">
        <f>留年者!I10</f>
        <v>0</v>
      </c>
      <c r="E16" s="25">
        <f>留年者!J10</f>
        <v>2</v>
      </c>
      <c r="F16" s="25">
        <f>留年者!K10</f>
        <v>7</v>
      </c>
      <c r="G16" s="25">
        <f>留年者!L10</f>
        <v>7</v>
      </c>
      <c r="H16" s="25">
        <f>留年者!M10</f>
        <v>0</v>
      </c>
      <c r="I16" s="25">
        <f t="shared" si="1"/>
        <v>16</v>
      </c>
      <c r="L16" s="21">
        <v>24</v>
      </c>
      <c r="M16" s="26">
        <v>26</v>
      </c>
      <c r="N16" s="26">
        <v>13</v>
      </c>
      <c r="O16" s="26">
        <v>5</v>
      </c>
    </row>
    <row r="17" spans="2:15" x14ac:dyDescent="0.15">
      <c r="B17" s="82"/>
      <c r="C17" s="22" t="s">
        <v>64</v>
      </c>
      <c r="D17" s="22">
        <f>休学者!I11</f>
        <v>1</v>
      </c>
      <c r="E17" s="22">
        <f>休学者!J11</f>
        <v>0</v>
      </c>
      <c r="F17" s="22">
        <f>休学者!K11</f>
        <v>3</v>
      </c>
      <c r="G17" s="22">
        <f>休学者!L11</f>
        <v>2</v>
      </c>
      <c r="H17" s="22">
        <f>休学者!M11</f>
        <v>0</v>
      </c>
      <c r="I17" s="22">
        <f t="shared" si="1"/>
        <v>6</v>
      </c>
      <c r="L17" s="21">
        <v>25</v>
      </c>
      <c r="M17" s="21">
        <v>13</v>
      </c>
      <c r="N17" s="21">
        <v>17</v>
      </c>
      <c r="O17" s="21">
        <v>3</v>
      </c>
    </row>
    <row r="18" spans="2:15" x14ac:dyDescent="0.15">
      <c r="B18" s="82">
        <v>18</v>
      </c>
      <c r="C18" s="24" t="s">
        <v>62</v>
      </c>
      <c r="D18" s="24">
        <v>1</v>
      </c>
      <c r="E18" s="24">
        <v>1</v>
      </c>
      <c r="F18" s="24">
        <v>7</v>
      </c>
      <c r="G18" s="24">
        <v>10</v>
      </c>
      <c r="H18" s="24">
        <v>1</v>
      </c>
      <c r="I18" s="24">
        <f t="shared" si="1"/>
        <v>20</v>
      </c>
      <c r="L18" s="21">
        <v>26</v>
      </c>
      <c r="M18" s="21">
        <v>31</v>
      </c>
      <c r="N18" s="21">
        <v>23</v>
      </c>
      <c r="O18" s="21">
        <v>3</v>
      </c>
    </row>
    <row r="19" spans="2:15" x14ac:dyDescent="0.15">
      <c r="B19" s="82"/>
      <c r="C19" s="25" t="s">
        <v>63</v>
      </c>
      <c r="D19" s="25">
        <v>0</v>
      </c>
      <c r="E19" s="25">
        <v>1</v>
      </c>
      <c r="F19" s="25">
        <v>5</v>
      </c>
      <c r="G19" s="25">
        <v>8</v>
      </c>
      <c r="H19" s="25">
        <v>0</v>
      </c>
      <c r="I19" s="25">
        <f t="shared" si="1"/>
        <v>14</v>
      </c>
      <c r="L19" s="21">
        <v>27</v>
      </c>
      <c r="M19" s="21">
        <v>15</v>
      </c>
      <c r="N19" s="21">
        <v>22</v>
      </c>
      <c r="O19" s="21">
        <v>8</v>
      </c>
    </row>
    <row r="20" spans="2:15" x14ac:dyDescent="0.15">
      <c r="B20" s="82"/>
      <c r="C20" s="22" t="s">
        <v>64</v>
      </c>
      <c r="D20" s="22">
        <v>0</v>
      </c>
      <c r="E20" s="22">
        <v>1</v>
      </c>
      <c r="F20" s="22">
        <v>0</v>
      </c>
      <c r="G20" s="22">
        <v>1</v>
      </c>
      <c r="H20" s="22">
        <v>1</v>
      </c>
      <c r="I20" s="22">
        <f t="shared" si="1"/>
        <v>3</v>
      </c>
      <c r="L20" s="21">
        <v>28</v>
      </c>
      <c r="M20" s="21">
        <v>14</v>
      </c>
      <c r="N20" s="21">
        <v>10</v>
      </c>
      <c r="O20" s="21">
        <v>5</v>
      </c>
    </row>
    <row r="21" spans="2:15" x14ac:dyDescent="0.15">
      <c r="B21" s="82">
        <v>19</v>
      </c>
      <c r="C21" s="24" t="s">
        <v>62</v>
      </c>
      <c r="D21" s="24">
        <v>1</v>
      </c>
      <c r="E21" s="24">
        <v>1</v>
      </c>
      <c r="F21" s="24">
        <v>4</v>
      </c>
      <c r="G21" s="24">
        <v>5</v>
      </c>
      <c r="H21" s="24">
        <v>0</v>
      </c>
      <c r="I21" s="24">
        <f t="shared" si="1"/>
        <v>11</v>
      </c>
      <c r="L21" s="21">
        <v>29</v>
      </c>
      <c r="M21" s="21">
        <v>20</v>
      </c>
      <c r="N21" s="21">
        <v>18</v>
      </c>
      <c r="O21" s="21">
        <v>2</v>
      </c>
    </row>
    <row r="22" spans="2:15" x14ac:dyDescent="0.15">
      <c r="B22" s="82"/>
      <c r="C22" s="25" t="s">
        <v>63</v>
      </c>
      <c r="D22" s="25">
        <v>0</v>
      </c>
      <c r="E22" s="25">
        <v>0</v>
      </c>
      <c r="F22" s="25">
        <v>5</v>
      </c>
      <c r="G22" s="25">
        <v>2</v>
      </c>
      <c r="H22" s="25">
        <v>1</v>
      </c>
      <c r="I22" s="25">
        <f t="shared" si="1"/>
        <v>8</v>
      </c>
      <c r="L22" s="45">
        <v>30</v>
      </c>
      <c r="M22" s="26">
        <v>29</v>
      </c>
      <c r="N22" s="26">
        <v>22</v>
      </c>
      <c r="O22" s="26">
        <v>3</v>
      </c>
    </row>
    <row r="23" spans="2:15" x14ac:dyDescent="0.15">
      <c r="B23" s="82"/>
      <c r="C23" s="22" t="s">
        <v>64</v>
      </c>
      <c r="D23" s="22">
        <v>0</v>
      </c>
      <c r="E23" s="22">
        <v>0</v>
      </c>
      <c r="F23" s="22">
        <v>1</v>
      </c>
      <c r="G23" s="22">
        <v>0</v>
      </c>
      <c r="H23" s="22">
        <v>0</v>
      </c>
      <c r="I23" s="22">
        <f t="shared" si="1"/>
        <v>1</v>
      </c>
      <c r="L23" s="45">
        <v>31</v>
      </c>
      <c r="M23" s="26">
        <v>22</v>
      </c>
      <c r="N23" s="26">
        <v>10</v>
      </c>
      <c r="O23" s="26">
        <v>5</v>
      </c>
    </row>
    <row r="24" spans="2:15" x14ac:dyDescent="0.15">
      <c r="B24" s="82">
        <v>20</v>
      </c>
      <c r="C24" s="24" t="s">
        <v>62</v>
      </c>
      <c r="D24" s="24">
        <v>1</v>
      </c>
      <c r="E24" s="24">
        <v>0</v>
      </c>
      <c r="F24" s="24">
        <v>7</v>
      </c>
      <c r="G24" s="24">
        <v>1</v>
      </c>
      <c r="H24" s="24">
        <v>0</v>
      </c>
      <c r="I24" s="24">
        <f t="shared" si="1"/>
        <v>9</v>
      </c>
      <c r="L24" s="45">
        <v>2</v>
      </c>
      <c r="M24" s="26">
        <v>5</v>
      </c>
      <c r="N24" s="26">
        <v>15</v>
      </c>
      <c r="O24" s="26">
        <v>10</v>
      </c>
    </row>
    <row r="25" spans="2:15" x14ac:dyDescent="0.15">
      <c r="B25" s="82"/>
      <c r="C25" s="25" t="s">
        <v>63</v>
      </c>
      <c r="D25" s="25">
        <v>1</v>
      </c>
      <c r="E25" s="25">
        <v>0</v>
      </c>
      <c r="F25" s="25">
        <v>2</v>
      </c>
      <c r="G25" s="25">
        <v>9</v>
      </c>
      <c r="H25" s="25">
        <v>0</v>
      </c>
      <c r="I25" s="25">
        <f t="shared" si="1"/>
        <v>12</v>
      </c>
      <c r="L25" s="45">
        <v>3</v>
      </c>
      <c r="M25" s="26">
        <v>20</v>
      </c>
      <c r="N25" s="21">
        <v>23</v>
      </c>
      <c r="O25" s="21">
        <v>9</v>
      </c>
    </row>
    <row r="26" spans="2:15" x14ac:dyDescent="0.15">
      <c r="B26" s="82"/>
      <c r="C26" s="22" t="s">
        <v>64</v>
      </c>
      <c r="D26" s="22">
        <v>1</v>
      </c>
      <c r="E26" s="22">
        <v>0</v>
      </c>
      <c r="F26" s="22">
        <v>0</v>
      </c>
      <c r="G26" s="22">
        <v>1</v>
      </c>
      <c r="H26" s="22">
        <v>0</v>
      </c>
      <c r="I26" s="22">
        <f t="shared" si="1"/>
        <v>2</v>
      </c>
      <c r="L26" s="45">
        <v>4</v>
      </c>
      <c r="M26" s="26">
        <v>36</v>
      </c>
      <c r="N26" s="26">
        <v>28</v>
      </c>
      <c r="O26" s="26">
        <v>3</v>
      </c>
    </row>
    <row r="27" spans="2:15" x14ac:dyDescent="0.15">
      <c r="B27" s="82">
        <v>21</v>
      </c>
      <c r="C27" s="24" t="s">
        <v>62</v>
      </c>
      <c r="D27" s="24">
        <v>1</v>
      </c>
      <c r="E27" s="24">
        <v>1</v>
      </c>
      <c r="F27" s="24">
        <v>3</v>
      </c>
      <c r="G27" s="24">
        <v>3</v>
      </c>
      <c r="H27" s="24">
        <v>0</v>
      </c>
      <c r="I27" s="24">
        <f t="shared" ref="I27:I32" si="2">SUM(D27:H27)</f>
        <v>8</v>
      </c>
      <c r="L27" s="45">
        <v>5</v>
      </c>
      <c r="M27" s="26">
        <v>20</v>
      </c>
      <c r="N27" s="26">
        <v>31</v>
      </c>
      <c r="O27" s="26">
        <v>6</v>
      </c>
    </row>
    <row r="28" spans="2:15" x14ac:dyDescent="0.15">
      <c r="B28" s="82"/>
      <c r="C28" s="25" t="s">
        <v>63</v>
      </c>
      <c r="D28" s="25">
        <v>1</v>
      </c>
      <c r="E28" s="25">
        <v>1</v>
      </c>
      <c r="F28" s="25">
        <v>3</v>
      </c>
      <c r="G28" s="25">
        <v>12</v>
      </c>
      <c r="H28" s="25">
        <v>2</v>
      </c>
      <c r="I28" s="25">
        <f t="shared" si="2"/>
        <v>19</v>
      </c>
    </row>
    <row r="29" spans="2:15" x14ac:dyDescent="0.15">
      <c r="B29" s="82"/>
      <c r="C29" s="22" t="s">
        <v>64</v>
      </c>
      <c r="D29" s="22">
        <v>1</v>
      </c>
      <c r="E29" s="22">
        <v>1</v>
      </c>
      <c r="F29" s="22">
        <v>0</v>
      </c>
      <c r="G29" s="22">
        <v>2</v>
      </c>
      <c r="H29" s="22">
        <v>1</v>
      </c>
      <c r="I29" s="22">
        <f t="shared" si="2"/>
        <v>5</v>
      </c>
    </row>
    <row r="30" spans="2:15" x14ac:dyDescent="0.15">
      <c r="B30" s="82">
        <v>22</v>
      </c>
      <c r="C30" s="24" t="s">
        <v>62</v>
      </c>
      <c r="D30" s="24">
        <v>3</v>
      </c>
      <c r="E30" s="24">
        <v>3</v>
      </c>
      <c r="F30" s="24">
        <v>5</v>
      </c>
      <c r="G30" s="24">
        <v>5</v>
      </c>
      <c r="H30" s="24">
        <v>1</v>
      </c>
      <c r="I30" s="24">
        <f t="shared" si="2"/>
        <v>17</v>
      </c>
    </row>
    <row r="31" spans="2:15" x14ac:dyDescent="0.15">
      <c r="B31" s="82"/>
      <c r="C31" s="25" t="s">
        <v>63</v>
      </c>
      <c r="D31" s="25">
        <v>1</v>
      </c>
      <c r="E31" s="25">
        <v>2</v>
      </c>
      <c r="F31" s="25">
        <v>4</v>
      </c>
      <c r="G31" s="25">
        <v>12</v>
      </c>
      <c r="H31" s="25">
        <v>2</v>
      </c>
      <c r="I31" s="25">
        <f t="shared" si="2"/>
        <v>21</v>
      </c>
    </row>
    <row r="32" spans="2:15" x14ac:dyDescent="0.15">
      <c r="B32" s="82"/>
      <c r="C32" s="22" t="s">
        <v>64</v>
      </c>
      <c r="D32" s="22">
        <v>0</v>
      </c>
      <c r="E32" s="22">
        <v>0</v>
      </c>
      <c r="F32" s="22">
        <v>0</v>
      </c>
      <c r="G32" s="22">
        <v>3</v>
      </c>
      <c r="H32" s="22">
        <v>2</v>
      </c>
      <c r="I32" s="22">
        <f t="shared" si="2"/>
        <v>5</v>
      </c>
    </row>
    <row r="33" spans="2:9" x14ac:dyDescent="0.15">
      <c r="B33" s="82">
        <v>23</v>
      </c>
      <c r="C33" s="24" t="s">
        <v>62</v>
      </c>
      <c r="D33" s="24">
        <v>1</v>
      </c>
      <c r="E33" s="24">
        <v>3</v>
      </c>
      <c r="F33" s="24">
        <v>7</v>
      </c>
      <c r="G33" s="24">
        <v>7</v>
      </c>
      <c r="H33" s="24">
        <v>1</v>
      </c>
      <c r="I33" s="24">
        <f t="shared" ref="I33:I38" si="3">SUM(D33:H33)</f>
        <v>19</v>
      </c>
    </row>
    <row r="34" spans="2:9" x14ac:dyDescent="0.15">
      <c r="B34" s="82"/>
      <c r="C34" s="25" t="s">
        <v>63</v>
      </c>
      <c r="D34" s="25">
        <v>4</v>
      </c>
      <c r="E34" s="25">
        <v>18</v>
      </c>
      <c r="F34" s="25">
        <v>10</v>
      </c>
      <c r="G34" s="25">
        <v>21</v>
      </c>
      <c r="H34" s="25">
        <v>4</v>
      </c>
      <c r="I34" s="25">
        <f t="shared" si="3"/>
        <v>57</v>
      </c>
    </row>
    <row r="35" spans="2:9" x14ac:dyDescent="0.15">
      <c r="B35" s="82"/>
      <c r="C35" s="22" t="s">
        <v>64</v>
      </c>
      <c r="D35" s="22">
        <v>0</v>
      </c>
      <c r="E35" s="22">
        <v>1</v>
      </c>
      <c r="F35" s="22">
        <v>0</v>
      </c>
      <c r="G35" s="22">
        <v>7</v>
      </c>
      <c r="H35" s="22">
        <v>4</v>
      </c>
      <c r="I35" s="22">
        <f t="shared" si="3"/>
        <v>12</v>
      </c>
    </row>
    <row r="36" spans="2:9" x14ac:dyDescent="0.15">
      <c r="B36" s="82">
        <v>24</v>
      </c>
      <c r="C36" s="24" t="s">
        <v>62</v>
      </c>
      <c r="D36" s="24">
        <v>1</v>
      </c>
      <c r="E36" s="24">
        <v>11</v>
      </c>
      <c r="F36" s="24">
        <v>2</v>
      </c>
      <c r="G36" s="24">
        <v>10</v>
      </c>
      <c r="H36" s="24">
        <v>2</v>
      </c>
      <c r="I36" s="24">
        <f t="shared" si="3"/>
        <v>26</v>
      </c>
    </row>
    <row r="37" spans="2:9" x14ac:dyDescent="0.15">
      <c r="B37" s="82"/>
      <c r="C37" s="25" t="s">
        <v>63</v>
      </c>
      <c r="D37" s="25">
        <v>1</v>
      </c>
      <c r="E37" s="25">
        <v>3</v>
      </c>
      <c r="F37" s="25">
        <v>3</v>
      </c>
      <c r="G37" s="25">
        <v>4</v>
      </c>
      <c r="H37" s="25">
        <v>2</v>
      </c>
      <c r="I37" s="25">
        <f t="shared" si="3"/>
        <v>13</v>
      </c>
    </row>
    <row r="38" spans="2:9" x14ac:dyDescent="0.15">
      <c r="B38" s="82"/>
      <c r="C38" s="22" t="s">
        <v>64</v>
      </c>
      <c r="D38" s="22">
        <v>0</v>
      </c>
      <c r="E38" s="22">
        <v>0</v>
      </c>
      <c r="F38" s="22">
        <v>1</v>
      </c>
      <c r="G38" s="22">
        <v>2</v>
      </c>
      <c r="H38" s="22">
        <v>2</v>
      </c>
      <c r="I38" s="22">
        <f t="shared" si="3"/>
        <v>5</v>
      </c>
    </row>
    <row r="39" spans="2:9" x14ac:dyDescent="0.15">
      <c r="B39" s="82">
        <v>25</v>
      </c>
      <c r="C39" s="24" t="s">
        <v>62</v>
      </c>
      <c r="D39" s="24">
        <v>0</v>
      </c>
      <c r="E39" s="24">
        <v>1</v>
      </c>
      <c r="F39" s="24">
        <v>10</v>
      </c>
      <c r="G39" s="24">
        <v>2</v>
      </c>
      <c r="H39" s="24">
        <v>0</v>
      </c>
      <c r="I39" s="24">
        <f t="shared" ref="I39:I44" si="4">SUM(D39:H39)</f>
        <v>13</v>
      </c>
    </row>
    <row r="40" spans="2:9" x14ac:dyDescent="0.15">
      <c r="B40" s="82"/>
      <c r="C40" s="25" t="s">
        <v>63</v>
      </c>
      <c r="D40" s="25">
        <v>0</v>
      </c>
      <c r="E40" s="25">
        <v>4</v>
      </c>
      <c r="F40" s="25">
        <v>3</v>
      </c>
      <c r="G40" s="25">
        <v>9</v>
      </c>
      <c r="H40" s="25">
        <v>1</v>
      </c>
      <c r="I40" s="25">
        <f t="shared" si="4"/>
        <v>17</v>
      </c>
    </row>
    <row r="41" spans="2:9" x14ac:dyDescent="0.15">
      <c r="B41" s="82"/>
      <c r="C41" s="22" t="s">
        <v>64</v>
      </c>
      <c r="D41" s="22">
        <v>0</v>
      </c>
      <c r="E41" s="22">
        <v>0</v>
      </c>
      <c r="F41" s="22">
        <v>0</v>
      </c>
      <c r="G41" s="22">
        <v>2</v>
      </c>
      <c r="H41" s="22">
        <v>1</v>
      </c>
      <c r="I41" s="22">
        <f t="shared" si="4"/>
        <v>3</v>
      </c>
    </row>
    <row r="42" spans="2:9" x14ac:dyDescent="0.15">
      <c r="B42" s="82">
        <v>26</v>
      </c>
      <c r="C42" s="24" t="s">
        <v>62</v>
      </c>
      <c r="D42" s="24">
        <v>3</v>
      </c>
      <c r="E42" s="24">
        <v>5</v>
      </c>
      <c r="F42" s="24">
        <v>14</v>
      </c>
      <c r="G42" s="24">
        <v>8</v>
      </c>
      <c r="H42" s="24">
        <v>1</v>
      </c>
      <c r="I42" s="24">
        <f t="shared" si="4"/>
        <v>31</v>
      </c>
    </row>
    <row r="43" spans="2:9" x14ac:dyDescent="0.15">
      <c r="B43" s="82"/>
      <c r="C43" s="25" t="s">
        <v>63</v>
      </c>
      <c r="D43" s="25">
        <v>0</v>
      </c>
      <c r="E43" s="25">
        <v>2</v>
      </c>
      <c r="F43" s="25">
        <v>4</v>
      </c>
      <c r="G43" s="25">
        <v>16</v>
      </c>
      <c r="H43" s="25">
        <v>1</v>
      </c>
      <c r="I43" s="25">
        <f t="shared" si="4"/>
        <v>23</v>
      </c>
    </row>
    <row r="44" spans="2:9" x14ac:dyDescent="0.15">
      <c r="B44" s="82"/>
      <c r="C44" s="22" t="s">
        <v>64</v>
      </c>
      <c r="D44" s="22">
        <v>0</v>
      </c>
      <c r="E44" s="22">
        <v>0</v>
      </c>
      <c r="F44" s="22">
        <v>0</v>
      </c>
      <c r="G44" s="22">
        <v>2</v>
      </c>
      <c r="H44" s="22">
        <v>1</v>
      </c>
      <c r="I44" s="22">
        <f t="shared" si="4"/>
        <v>3</v>
      </c>
    </row>
    <row r="45" spans="2:9" x14ac:dyDescent="0.15">
      <c r="B45" s="82">
        <v>27</v>
      </c>
      <c r="C45" s="24" t="s">
        <v>62</v>
      </c>
      <c r="D45" s="24">
        <v>0</v>
      </c>
      <c r="E45" s="24">
        <v>2</v>
      </c>
      <c r="F45" s="24">
        <v>3</v>
      </c>
      <c r="G45" s="24">
        <v>9</v>
      </c>
      <c r="H45" s="24">
        <v>1</v>
      </c>
      <c r="I45" s="24">
        <f t="shared" ref="I45:I50" si="5">SUM(D45:H45)</f>
        <v>15</v>
      </c>
    </row>
    <row r="46" spans="2:9" x14ac:dyDescent="0.15">
      <c r="B46" s="82"/>
      <c r="C46" s="25" t="s">
        <v>63</v>
      </c>
      <c r="D46" s="25">
        <v>0</v>
      </c>
      <c r="E46" s="25">
        <v>2</v>
      </c>
      <c r="F46" s="25">
        <v>8</v>
      </c>
      <c r="G46" s="25">
        <v>8</v>
      </c>
      <c r="H46" s="25">
        <v>4</v>
      </c>
      <c r="I46" s="25">
        <f t="shared" si="5"/>
        <v>22</v>
      </c>
    </row>
    <row r="47" spans="2:9" x14ac:dyDescent="0.15">
      <c r="B47" s="82"/>
      <c r="C47" s="22" t="s">
        <v>64</v>
      </c>
      <c r="D47" s="22">
        <v>0</v>
      </c>
      <c r="E47" s="22">
        <v>1</v>
      </c>
      <c r="F47" s="22">
        <v>0</v>
      </c>
      <c r="G47" s="22">
        <v>3</v>
      </c>
      <c r="H47" s="22">
        <v>4</v>
      </c>
      <c r="I47" s="22">
        <f t="shared" si="5"/>
        <v>8</v>
      </c>
    </row>
    <row r="48" spans="2:9" x14ac:dyDescent="0.15">
      <c r="B48" s="82">
        <v>28</v>
      </c>
      <c r="C48" s="24" t="s">
        <v>62</v>
      </c>
      <c r="D48" s="24">
        <v>1</v>
      </c>
      <c r="E48" s="24">
        <v>3</v>
      </c>
      <c r="F48" s="24">
        <v>6</v>
      </c>
      <c r="G48" s="24">
        <v>3</v>
      </c>
      <c r="H48" s="24">
        <v>1</v>
      </c>
      <c r="I48" s="24">
        <f t="shared" si="5"/>
        <v>14</v>
      </c>
    </row>
    <row r="49" spans="2:9" x14ac:dyDescent="0.15">
      <c r="B49" s="82"/>
      <c r="C49" s="25" t="s">
        <v>63</v>
      </c>
      <c r="D49" s="25">
        <v>0</v>
      </c>
      <c r="E49" s="25">
        <v>1</v>
      </c>
      <c r="F49" s="25">
        <v>3</v>
      </c>
      <c r="G49" s="25">
        <v>4</v>
      </c>
      <c r="H49" s="25">
        <v>2</v>
      </c>
      <c r="I49" s="25">
        <f t="shared" si="5"/>
        <v>10</v>
      </c>
    </row>
    <row r="50" spans="2:9" x14ac:dyDescent="0.15">
      <c r="B50" s="82"/>
      <c r="C50" s="22" t="s">
        <v>64</v>
      </c>
      <c r="D50" s="22">
        <v>0</v>
      </c>
      <c r="E50" s="22">
        <v>1</v>
      </c>
      <c r="F50" s="22">
        <v>1</v>
      </c>
      <c r="G50" s="22">
        <v>1</v>
      </c>
      <c r="H50" s="22">
        <v>2</v>
      </c>
      <c r="I50" s="22">
        <f t="shared" si="5"/>
        <v>5</v>
      </c>
    </row>
    <row r="51" spans="2:9" x14ac:dyDescent="0.15">
      <c r="B51" s="82">
        <v>29</v>
      </c>
      <c r="C51" s="24" t="s">
        <v>62</v>
      </c>
      <c r="D51" s="24">
        <v>2</v>
      </c>
      <c r="E51" s="24">
        <v>9</v>
      </c>
      <c r="F51" s="24">
        <v>4</v>
      </c>
      <c r="G51" s="24">
        <v>5</v>
      </c>
      <c r="H51" s="24">
        <v>0</v>
      </c>
      <c r="I51" s="24">
        <f t="shared" ref="I51:I56" si="6">SUM(D51:H51)</f>
        <v>20</v>
      </c>
    </row>
    <row r="52" spans="2:9" x14ac:dyDescent="0.15">
      <c r="B52" s="82"/>
      <c r="C52" s="25" t="s">
        <v>63</v>
      </c>
      <c r="D52" s="25">
        <v>0</v>
      </c>
      <c r="E52" s="25">
        <v>3</v>
      </c>
      <c r="F52" s="25">
        <v>7</v>
      </c>
      <c r="G52" s="25">
        <v>5</v>
      </c>
      <c r="H52" s="25">
        <v>3</v>
      </c>
      <c r="I52" s="25">
        <f t="shared" si="6"/>
        <v>18</v>
      </c>
    </row>
    <row r="53" spans="2:9" x14ac:dyDescent="0.15">
      <c r="B53" s="82"/>
      <c r="C53" s="22" t="s">
        <v>64</v>
      </c>
      <c r="D53" s="22">
        <v>0</v>
      </c>
      <c r="E53" s="22">
        <v>1</v>
      </c>
      <c r="F53" s="22">
        <v>0</v>
      </c>
      <c r="G53" s="22">
        <v>0</v>
      </c>
      <c r="H53" s="22">
        <v>1</v>
      </c>
      <c r="I53" s="22">
        <f t="shared" si="6"/>
        <v>2</v>
      </c>
    </row>
    <row r="54" spans="2:9" x14ac:dyDescent="0.15">
      <c r="B54" s="82">
        <v>30</v>
      </c>
      <c r="C54" s="24" t="s">
        <v>62</v>
      </c>
      <c r="D54" s="24">
        <v>6</v>
      </c>
      <c r="E54" s="24">
        <v>11</v>
      </c>
      <c r="F54" s="24">
        <v>9</v>
      </c>
      <c r="G54" s="24">
        <v>2</v>
      </c>
      <c r="H54" s="24">
        <v>1</v>
      </c>
      <c r="I54" s="24">
        <f t="shared" si="6"/>
        <v>29</v>
      </c>
    </row>
    <row r="55" spans="2:9" x14ac:dyDescent="0.15">
      <c r="B55" s="82"/>
      <c r="C55" s="25" t="s">
        <v>63</v>
      </c>
      <c r="D55" s="25">
        <v>0</v>
      </c>
      <c r="E55" s="25">
        <v>10</v>
      </c>
      <c r="F55" s="25">
        <v>3</v>
      </c>
      <c r="G55" s="25">
        <v>6</v>
      </c>
      <c r="H55" s="25">
        <v>3</v>
      </c>
      <c r="I55" s="25">
        <f t="shared" si="6"/>
        <v>22</v>
      </c>
    </row>
    <row r="56" spans="2:9" x14ac:dyDescent="0.15">
      <c r="B56" s="82"/>
      <c r="C56" s="22" t="s">
        <v>64</v>
      </c>
      <c r="D56" s="22">
        <v>0</v>
      </c>
      <c r="E56" s="22">
        <v>1</v>
      </c>
      <c r="F56" s="22">
        <v>1</v>
      </c>
      <c r="G56" s="22">
        <v>1</v>
      </c>
      <c r="H56" s="22">
        <v>0</v>
      </c>
      <c r="I56" s="22">
        <f t="shared" si="6"/>
        <v>3</v>
      </c>
    </row>
    <row r="57" spans="2:9" x14ac:dyDescent="0.15">
      <c r="B57" s="82">
        <v>31</v>
      </c>
      <c r="C57" s="24" t="s">
        <v>62</v>
      </c>
      <c r="D57" s="24">
        <v>5</v>
      </c>
      <c r="E57" s="24">
        <v>6</v>
      </c>
      <c r="F57" s="24">
        <v>4</v>
      </c>
      <c r="G57" s="24">
        <v>7</v>
      </c>
      <c r="H57" s="24">
        <v>0</v>
      </c>
      <c r="I57" s="24">
        <f t="shared" ref="I57:I62" si="7">SUM(D57:H57)</f>
        <v>22</v>
      </c>
    </row>
    <row r="58" spans="2:9" x14ac:dyDescent="0.15">
      <c r="B58" s="82"/>
      <c r="C58" s="25" t="s">
        <v>63</v>
      </c>
      <c r="D58" s="25">
        <v>0</v>
      </c>
      <c r="E58" s="25">
        <v>1</v>
      </c>
      <c r="F58" s="25">
        <v>1</v>
      </c>
      <c r="G58" s="25">
        <v>7</v>
      </c>
      <c r="H58" s="25">
        <v>1</v>
      </c>
      <c r="I58" s="25">
        <f t="shared" si="7"/>
        <v>10</v>
      </c>
    </row>
    <row r="59" spans="2:9" x14ac:dyDescent="0.15">
      <c r="B59" s="82"/>
      <c r="C59" s="22" t="s">
        <v>64</v>
      </c>
      <c r="D59" s="22">
        <v>0</v>
      </c>
      <c r="E59" s="22">
        <v>2</v>
      </c>
      <c r="F59" s="22">
        <v>1</v>
      </c>
      <c r="G59" s="22">
        <v>1</v>
      </c>
      <c r="H59" s="22">
        <v>1</v>
      </c>
      <c r="I59" s="22">
        <f t="shared" si="7"/>
        <v>5</v>
      </c>
    </row>
    <row r="60" spans="2:9" x14ac:dyDescent="0.15">
      <c r="B60" s="82">
        <v>2</v>
      </c>
      <c r="C60" s="24" t="s">
        <v>62</v>
      </c>
      <c r="D60" s="24">
        <v>0</v>
      </c>
      <c r="E60" s="24">
        <v>1</v>
      </c>
      <c r="F60" s="24">
        <v>1</v>
      </c>
      <c r="G60" s="24">
        <v>3</v>
      </c>
      <c r="H60" s="24">
        <v>0</v>
      </c>
      <c r="I60" s="24">
        <f t="shared" si="7"/>
        <v>5</v>
      </c>
    </row>
    <row r="61" spans="2:9" x14ac:dyDescent="0.15">
      <c r="B61" s="82"/>
      <c r="C61" s="25" t="s">
        <v>63</v>
      </c>
      <c r="D61" s="25">
        <v>1</v>
      </c>
      <c r="E61" s="25">
        <v>0</v>
      </c>
      <c r="F61" s="25">
        <v>3</v>
      </c>
      <c r="G61" s="25">
        <v>10</v>
      </c>
      <c r="H61" s="25">
        <v>1</v>
      </c>
      <c r="I61" s="25">
        <f t="shared" si="7"/>
        <v>15</v>
      </c>
    </row>
    <row r="62" spans="2:9" x14ac:dyDescent="0.15">
      <c r="B62" s="82"/>
      <c r="C62" s="22" t="s">
        <v>64</v>
      </c>
      <c r="D62" s="22">
        <v>0</v>
      </c>
      <c r="E62" s="22">
        <v>0</v>
      </c>
      <c r="F62" s="22">
        <v>3</v>
      </c>
      <c r="G62" s="22">
        <v>6</v>
      </c>
      <c r="H62" s="22">
        <v>1</v>
      </c>
      <c r="I62" s="22">
        <f t="shared" si="7"/>
        <v>10</v>
      </c>
    </row>
    <row r="63" spans="2:9" x14ac:dyDescent="0.15">
      <c r="B63" s="82">
        <v>3</v>
      </c>
      <c r="C63" s="24" t="s">
        <v>62</v>
      </c>
      <c r="D63" s="24">
        <v>6</v>
      </c>
      <c r="E63" s="24">
        <v>0</v>
      </c>
      <c r="F63" s="24">
        <v>5</v>
      </c>
      <c r="G63" s="24">
        <v>8</v>
      </c>
      <c r="H63" s="24">
        <v>1</v>
      </c>
      <c r="I63" s="24">
        <f t="shared" ref="I63:I71" si="8">SUM(D63:H63)</f>
        <v>20</v>
      </c>
    </row>
    <row r="64" spans="2:9" x14ac:dyDescent="0.15">
      <c r="B64" s="82"/>
      <c r="C64" s="25" t="s">
        <v>63</v>
      </c>
      <c r="D64" s="25">
        <v>2</v>
      </c>
      <c r="E64" s="25">
        <v>2</v>
      </c>
      <c r="F64" s="25">
        <v>4</v>
      </c>
      <c r="G64" s="25">
        <v>14</v>
      </c>
      <c r="H64" s="25">
        <v>1</v>
      </c>
      <c r="I64" s="25">
        <f t="shared" si="8"/>
        <v>23</v>
      </c>
    </row>
    <row r="65" spans="2:9" x14ac:dyDescent="0.15">
      <c r="B65" s="82"/>
      <c r="C65" s="22" t="s">
        <v>64</v>
      </c>
      <c r="D65" s="22">
        <v>1</v>
      </c>
      <c r="E65" s="22">
        <v>1</v>
      </c>
      <c r="F65" s="22">
        <v>2</v>
      </c>
      <c r="G65" s="22">
        <v>4</v>
      </c>
      <c r="H65" s="22">
        <v>1</v>
      </c>
      <c r="I65" s="22">
        <f t="shared" si="8"/>
        <v>9</v>
      </c>
    </row>
    <row r="66" spans="2:9" x14ac:dyDescent="0.15">
      <c r="B66" s="82">
        <v>4</v>
      </c>
      <c r="C66" s="24" t="s">
        <v>62</v>
      </c>
      <c r="D66" s="24">
        <v>7</v>
      </c>
      <c r="E66" s="24">
        <v>4</v>
      </c>
      <c r="F66" s="24">
        <v>14</v>
      </c>
      <c r="G66" s="24">
        <v>9</v>
      </c>
      <c r="H66" s="24">
        <v>2</v>
      </c>
      <c r="I66" s="24">
        <f t="shared" si="8"/>
        <v>36</v>
      </c>
    </row>
    <row r="67" spans="2:9" x14ac:dyDescent="0.15">
      <c r="B67" s="82"/>
      <c r="C67" s="25" t="s">
        <v>63</v>
      </c>
      <c r="D67" s="25">
        <v>7</v>
      </c>
      <c r="E67" s="25">
        <v>1</v>
      </c>
      <c r="F67" s="25">
        <v>5</v>
      </c>
      <c r="G67" s="25">
        <v>14</v>
      </c>
      <c r="H67" s="25">
        <v>1</v>
      </c>
      <c r="I67" s="25">
        <f t="shared" si="8"/>
        <v>28</v>
      </c>
    </row>
    <row r="68" spans="2:9" x14ac:dyDescent="0.15">
      <c r="B68" s="82"/>
      <c r="C68" s="22" t="s">
        <v>64</v>
      </c>
      <c r="D68" s="22">
        <v>0</v>
      </c>
      <c r="E68" s="22">
        <v>0</v>
      </c>
      <c r="F68" s="22">
        <v>0</v>
      </c>
      <c r="G68" s="22">
        <v>2</v>
      </c>
      <c r="H68" s="22">
        <v>1</v>
      </c>
      <c r="I68" s="22">
        <f t="shared" si="8"/>
        <v>3</v>
      </c>
    </row>
    <row r="69" spans="2:9" x14ac:dyDescent="0.15">
      <c r="B69" s="79">
        <v>5</v>
      </c>
      <c r="C69" s="24" t="s">
        <v>62</v>
      </c>
      <c r="D69" s="24">
        <v>6</v>
      </c>
      <c r="E69" s="24">
        <v>3</v>
      </c>
      <c r="F69" s="24">
        <v>2</v>
      </c>
      <c r="G69" s="24">
        <v>7</v>
      </c>
      <c r="H69" s="24">
        <v>2</v>
      </c>
      <c r="I69" s="24">
        <f t="shared" si="8"/>
        <v>20</v>
      </c>
    </row>
    <row r="70" spans="2:9" x14ac:dyDescent="0.15">
      <c r="B70" s="80"/>
      <c r="C70" s="25" t="s">
        <v>63</v>
      </c>
      <c r="D70" s="25">
        <v>1</v>
      </c>
      <c r="E70" s="25">
        <v>3</v>
      </c>
      <c r="F70" s="25">
        <v>13</v>
      </c>
      <c r="G70" s="25">
        <v>12</v>
      </c>
      <c r="H70" s="25">
        <v>2</v>
      </c>
      <c r="I70" s="25">
        <f t="shared" si="8"/>
        <v>31</v>
      </c>
    </row>
    <row r="71" spans="2:9" x14ac:dyDescent="0.15">
      <c r="B71" s="81"/>
      <c r="C71" s="22" t="s">
        <v>64</v>
      </c>
      <c r="D71" s="22">
        <v>0</v>
      </c>
      <c r="E71" s="22">
        <v>1</v>
      </c>
      <c r="F71" s="22">
        <v>1</v>
      </c>
      <c r="G71" s="22">
        <v>3</v>
      </c>
      <c r="H71" s="22">
        <v>1</v>
      </c>
      <c r="I71" s="22">
        <f t="shared" si="8"/>
        <v>6</v>
      </c>
    </row>
  </sheetData>
  <mergeCells count="24">
    <mergeCell ref="B33:B35"/>
    <mergeCell ref="B45:B47"/>
    <mergeCell ref="L2:N2"/>
    <mergeCell ref="B6:B8"/>
    <mergeCell ref="B9:B11"/>
    <mergeCell ref="B12:B14"/>
    <mergeCell ref="B15:B17"/>
    <mergeCell ref="B2:D2"/>
    <mergeCell ref="B18:B20"/>
    <mergeCell ref="B24:B26"/>
    <mergeCell ref="B21:B23"/>
    <mergeCell ref="B36:B38"/>
    <mergeCell ref="B30:B32"/>
    <mergeCell ref="B27:B29"/>
    <mergeCell ref="B69:B71"/>
    <mergeCell ref="B66:B68"/>
    <mergeCell ref="B60:B62"/>
    <mergeCell ref="B39:B41"/>
    <mergeCell ref="B42:B44"/>
    <mergeCell ref="B63:B65"/>
    <mergeCell ref="B51:B53"/>
    <mergeCell ref="B57:B59"/>
    <mergeCell ref="B54:B56"/>
    <mergeCell ref="B48:B50"/>
  </mergeCells>
  <phoneticPr fontId="2"/>
  <pageMargins left="0.98" right="0.16" top="0.98399999999999999" bottom="0.98399999999999999" header="0.51200000000000001" footer="0.51200000000000001"/>
  <pageSetup paperSize="9" scale="70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3:P3"/>
  <sheetViews>
    <sheetView view="pageBreakPreview" zoomScaleNormal="100" zoomScaleSheetLayoutView="100" workbookViewId="0">
      <selection activeCell="N24" sqref="N24"/>
    </sheetView>
  </sheetViews>
  <sheetFormatPr defaultRowHeight="13.5" x14ac:dyDescent="0.15"/>
  <sheetData>
    <row r="3" spans="1:16" ht="36" customHeight="1" x14ac:dyDescent="0.15">
      <c r="A3" s="84" t="s">
        <v>68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</row>
  </sheetData>
  <mergeCells count="1">
    <mergeCell ref="A3:P3"/>
  </mergeCells>
  <phoneticPr fontId="2"/>
  <pageMargins left="0.78740157480314965" right="0.78740157480314965" top="0.54" bottom="0.98425196850393704" header="0.51181102362204722" footer="0.51181102362204722"/>
  <pageSetup paperSize="9" scale="79" orientation="landscape" horizontalDpi="300" verticalDpi="30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3:P3"/>
  <sheetViews>
    <sheetView view="pageBreakPreview" zoomScaleNormal="110" zoomScaleSheetLayoutView="100" workbookViewId="0">
      <selection activeCell="N15" sqref="N15"/>
    </sheetView>
  </sheetViews>
  <sheetFormatPr defaultRowHeight="13.5" x14ac:dyDescent="0.15"/>
  <sheetData>
    <row r="3" spans="1:16" ht="36" customHeight="1" x14ac:dyDescent="0.15">
      <c r="A3" s="84" t="s">
        <v>69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</row>
  </sheetData>
  <mergeCells count="1">
    <mergeCell ref="A3:P3"/>
  </mergeCells>
  <phoneticPr fontId="2"/>
  <pageMargins left="0.78740157480314965" right="0.42" top="0.69" bottom="0.84" header="0.51181102362204722" footer="0.51181102362204722"/>
  <pageSetup paperSize="9" scale="79" orientation="landscape" horizontalDpi="300" verticalDpi="3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N3"/>
  <sheetViews>
    <sheetView view="pageBreakPreview" zoomScale="120" zoomScaleNormal="120" zoomScaleSheetLayoutView="120" workbookViewId="0">
      <selection activeCell="F23" sqref="F23"/>
    </sheetView>
  </sheetViews>
  <sheetFormatPr defaultRowHeight="13.5" x14ac:dyDescent="0.15"/>
  <sheetData>
    <row r="2" spans="1:14" ht="14.25" customHeight="1" x14ac:dyDescent="0.15"/>
    <row r="3" spans="1:14" ht="36" customHeight="1" x14ac:dyDescent="0.15">
      <c r="A3" s="84" t="s">
        <v>70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</row>
  </sheetData>
  <mergeCells count="1">
    <mergeCell ref="A3:N3"/>
  </mergeCells>
  <phoneticPr fontId="2"/>
  <pageMargins left="0.70866141732283472" right="0.70866141732283472" top="0.74803149606299213" bottom="0.74803149606299213" header="0.31496062992125984" footer="0.31496062992125984"/>
  <pageSetup paperSize="9" scale="8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6</vt:i4>
      </vt:variant>
    </vt:vector>
  </HeadingPairs>
  <TitlesOfParts>
    <vt:vector size="16" baseType="lpstr">
      <vt:lpstr>全学生データ＆図</vt:lpstr>
      <vt:lpstr>退学者</vt:lpstr>
      <vt:lpstr>留年者</vt:lpstr>
      <vt:lpstr>休学者</vt:lpstr>
      <vt:lpstr>転科者</vt:lpstr>
      <vt:lpstr>留学生</vt:lpstr>
      <vt:lpstr>退学留年休学集計表図</vt:lpstr>
      <vt:lpstr>学生数</vt:lpstr>
      <vt:lpstr>学生数　学年別</vt:lpstr>
      <vt:lpstr>退学者数</vt:lpstr>
      <vt:lpstr>学生数!Print_Area</vt:lpstr>
      <vt:lpstr>'学生数　学年別'!Print_Area</vt:lpstr>
      <vt:lpstr>退学者!Print_Area</vt:lpstr>
      <vt:lpstr>退学者数!Print_Area</vt:lpstr>
      <vt:lpstr>退学留年休学集計表図!Print_Area</vt:lpstr>
      <vt:lpstr>留学生!Print_Area</vt:lpstr>
    </vt:vector>
  </TitlesOfParts>
  <DocSecurity>0</DocSecurity>
  <Application>Microsoft Excel</Application>
  <Company>???????????</Company>
  <AppVersion>16.0000</AppVersion>
  <ScaleCrop>false</ScaleCrop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2024-08-09T04:12:01Z</cp:lastPrinted>
  <dc:creator>?????</dc:creator>
  <cp:lastModifiedBy>?????????</cp:lastModifiedBy>
  <dcterms:created xsi:type="dcterms:W3CDTF">2006-01-29T03:49:50.0000000Z</dcterms:created>
  <dcterms:modified xsi:type="dcterms:W3CDTF">2024-08-09T04:13:26.0000000Z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