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Nextcloud\情報処理センター\ホームページ関連\00ホームページ更新\2024\202406\2406【教育データベース】寮務係担当分\"/>
    </mc:Choice>
  </mc:AlternateContent>
  <xr:revisionPtr revIDLastSave="0" documentId="13_ncr:1_{EF188FDA-E636-4E11-8008-EBD2755325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N21" i="1"/>
  <c r="M21" i="1"/>
  <c r="L21" i="1"/>
  <c r="O20" i="1" l="1"/>
  <c r="N20" i="1"/>
  <c r="M20" i="1"/>
  <c r="L20" i="1"/>
  <c r="L19" i="1"/>
  <c r="M19" i="1"/>
  <c r="N19" i="1"/>
  <c r="O19" i="1"/>
  <c r="L18" i="1"/>
  <c r="M18" i="1"/>
  <c r="N18" i="1"/>
  <c r="O18" i="1"/>
  <c r="L17" i="1"/>
  <c r="M17" i="1"/>
  <c r="N17" i="1"/>
  <c r="O17" i="1"/>
  <c r="L16" i="1"/>
  <c r="M16" i="1"/>
  <c r="N16" i="1"/>
  <c r="O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  <c r="O5" i="1"/>
  <c r="N5" i="1"/>
  <c r="M5" i="1"/>
  <c r="L5" i="1"/>
  <c r="O4" i="1"/>
  <c r="N4" i="1"/>
  <c r="M4" i="1"/>
  <c r="L4" i="1"/>
</calcChain>
</file>

<file path=xl/sharedStrings.xml><?xml version="1.0" encoding="utf-8"?>
<sst xmlns="http://schemas.openxmlformats.org/spreadsheetml/2006/main" count="45" uniqueCount="45">
  <si>
    <t>年度</t>
    <rPh sb="0" eb="2">
      <t>ネンド</t>
    </rPh>
    <phoneticPr fontId="2"/>
  </si>
  <si>
    <t>年度始めの入寮者数</t>
    <rPh sb="0" eb="2">
      <t>ネンド</t>
    </rPh>
    <rPh sb="2" eb="3">
      <t>ハジ</t>
    </rPh>
    <rPh sb="5" eb="8">
      <t>ニュウリョウシャ</t>
    </rPh>
    <rPh sb="8" eb="9">
      <t>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</si>
  <si>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</si>
  <si>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</si>
  <si>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全学生数</t>
    <rPh sb="0" eb="1">
      <t>ゼン</t>
    </rPh>
    <rPh sb="1" eb="4">
      <t>ガクセイスウ</t>
    </rPh>
    <phoneticPr fontId="2"/>
  </si>
  <si>
    <t>年間退寮者数</t>
    <rPh sb="0" eb="2">
      <t>ネンカン</t>
    </rPh>
    <rPh sb="2" eb="4">
      <t>タイリョウ</t>
    </rPh>
    <rPh sb="4" eb="5">
      <t>シャ</t>
    </rPh>
    <rPh sb="5" eb="6">
      <t>スウ</t>
    </rPh>
    <phoneticPr fontId="2"/>
  </si>
  <si>
    <t>年度始めの入寮率</t>
    <rPh sb="0" eb="2">
      <t>ネンド</t>
    </rPh>
    <rPh sb="2" eb="3">
      <t>ハジ</t>
    </rPh>
    <rPh sb="5" eb="7">
      <t>ニュウリョウ</t>
    </rPh>
    <rPh sb="7" eb="8">
      <t>リツ</t>
    </rPh>
    <phoneticPr fontId="2"/>
  </si>
  <si>
    <t>寮定員</t>
    <rPh sb="0" eb="1">
      <t>リョウ</t>
    </rPh>
    <rPh sb="1" eb="3">
      <t>テイイン</t>
    </rPh>
    <phoneticPr fontId="2"/>
  </si>
  <si>
    <t>全体a</t>
    <rPh sb="0" eb="2">
      <t>ゼンタイ</t>
    </rPh>
    <phoneticPr fontId="2"/>
  </si>
  <si>
    <t>全体b</t>
    <rPh sb="0" eb="2">
      <t>ゼンタイ</t>
    </rPh>
    <phoneticPr fontId="2"/>
  </si>
  <si>
    <t>男子c</t>
    <rPh sb="0" eb="2">
      <t>ダンシ</t>
    </rPh>
    <phoneticPr fontId="2"/>
  </si>
  <si>
    <t>女子d</t>
    <rPh sb="0" eb="2">
      <t>ジョシ</t>
    </rPh>
    <phoneticPr fontId="2"/>
  </si>
  <si>
    <t>全体定員e</t>
    <rPh sb="0" eb="2">
      <t>ゼンタイ</t>
    </rPh>
    <rPh sb="2" eb="4">
      <t>テイイン</t>
    </rPh>
    <phoneticPr fontId="2"/>
  </si>
  <si>
    <t>男子定員f</t>
    <rPh sb="0" eb="2">
      <t>ダンシ</t>
    </rPh>
    <rPh sb="2" eb="4">
      <t>テイイン</t>
    </rPh>
    <phoneticPr fontId="2"/>
  </si>
  <si>
    <t>女子定員g</t>
    <rPh sb="0" eb="2">
      <t>ジョシ</t>
    </rPh>
    <rPh sb="2" eb="4">
      <t>テイイン</t>
    </rPh>
    <phoneticPr fontId="2"/>
  </si>
  <si>
    <t>全体b/定員e</t>
    <rPh sb="0" eb="2">
      <t>ゼンタイ</t>
    </rPh>
    <rPh sb="4" eb="6">
      <t>テイイン</t>
    </rPh>
    <phoneticPr fontId="2"/>
  </si>
  <si>
    <t>男子c/定員f</t>
    <rPh sb="0" eb="2">
      <t>ダンシ</t>
    </rPh>
    <rPh sb="4" eb="6">
      <t>テイイン</t>
    </rPh>
    <phoneticPr fontId="2"/>
  </si>
  <si>
    <t>女子d/定員g</t>
    <rPh sb="0" eb="2">
      <t>ジョシ</t>
    </rPh>
    <rPh sb="4" eb="6">
      <t>テイイン</t>
    </rPh>
    <phoneticPr fontId="2"/>
  </si>
  <si>
    <t>全体b/全学生数a</t>
    <rPh sb="0" eb="2">
      <t>ゼンタイ</t>
    </rPh>
    <rPh sb="4" eb="5">
      <t>ゼン</t>
    </rPh>
    <rPh sb="5" eb="8">
      <t>ガクセイスウ</t>
    </rPh>
    <phoneticPr fontId="2"/>
  </si>
  <si>
    <t>H19</t>
  </si>
  <si>
    <t>H20</t>
  </si>
  <si>
    <t>H2１</t>
    <phoneticPr fontId="2"/>
  </si>
  <si>
    <t>H22</t>
    <phoneticPr fontId="2"/>
  </si>
  <si>
    <t>H23</t>
    <phoneticPr fontId="2"/>
  </si>
  <si>
    <t>H24</t>
    <phoneticPr fontId="2"/>
  </si>
  <si>
    <t>H25</t>
  </si>
  <si>
    <t>H26</t>
  </si>
  <si>
    <t>H27</t>
    <phoneticPr fontId="2"/>
  </si>
  <si>
    <t>H28</t>
  </si>
  <si>
    <t>H29</t>
  </si>
  <si>
    <t>H30</t>
    <phoneticPr fontId="2"/>
  </si>
  <si>
    <t>H31</t>
  </si>
  <si>
    <t>R2</t>
    <phoneticPr fontId="2"/>
  </si>
  <si>
    <t>R3</t>
  </si>
  <si>
    <t xml:space="preserve">R5 </t>
    <phoneticPr fontId="2"/>
  </si>
  <si>
    <t>R4</t>
    <phoneticPr fontId="2"/>
  </si>
  <si>
    <t>系列１</t>
    <rPh sb="0" eb="2">
      <t>ケイレツ</t>
    </rPh>
    <phoneticPr fontId="2"/>
  </si>
  <si>
    <t>系列２</t>
    <rPh sb="0" eb="2">
      <t>ケイレツ</t>
    </rPh>
    <phoneticPr fontId="2"/>
  </si>
  <si>
    <t>系列３</t>
    <rPh sb="0" eb="2">
      <t>ケイレツ</t>
    </rPh>
    <phoneticPr fontId="2"/>
  </si>
  <si>
    <t>系列４</t>
    <rPh sb="0" eb="2">
      <t>ケイレツ</t>
    </rPh>
    <phoneticPr fontId="2"/>
  </si>
  <si>
    <t>全寮生／定員</t>
    <rPh sb="0" eb="1">
      <t>ゼン</t>
    </rPh>
    <rPh sb="1" eb="3">
      <t>リョウセイ</t>
    </rPh>
    <rPh sb="4" eb="6">
      <t>テイイン</t>
    </rPh>
    <phoneticPr fontId="2"/>
  </si>
  <si>
    <t>男子寮生／定員</t>
    <rPh sb="0" eb="2">
      <t>ダンシ</t>
    </rPh>
    <rPh sb="2" eb="4">
      <t>リョウセイ</t>
    </rPh>
    <rPh sb="5" eb="7">
      <t>テイイン</t>
    </rPh>
    <phoneticPr fontId="2"/>
  </si>
  <si>
    <t>女子寮生／定員</t>
    <rPh sb="0" eb="2">
      <t>ジョシ</t>
    </rPh>
    <rPh sb="2" eb="4">
      <t>リョウセイ</t>
    </rPh>
    <rPh sb="5" eb="7">
      <t>テイイン</t>
    </rPh>
    <phoneticPr fontId="2"/>
  </si>
  <si>
    <t>全寮生／全学生</t>
    <rPh sb="0" eb="1">
      <t>ゼン</t>
    </rPh>
    <rPh sb="1" eb="3">
      <t>リョウセイ</t>
    </rPh>
    <rPh sb="4" eb="5">
      <t>ゼン</t>
    </rPh>
    <rPh sb="5" eb="7">
      <t>ガクセイ</t>
    </rPh>
    <phoneticPr fontId="2"/>
  </si>
  <si>
    <t xml:space="preserve">R6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</si>
</sst>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176" fontId="0" fillId="0" borderId="1" xfId="0" applyNumberFormat="1" applyBorder="1"/>
    <xf numFmtId="0" fontId="0" fillId="0" borderId="2" xfId="0" applyBorder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176" fontId="0" fillId="0" borderId="3" xfId="0" applyNumberFormat="1" applyBorder="1"/>
    <xf numFmtId="0" fontId="1" fillId="0" borderId="5" xfId="0" applyFont="1" applyBorder="1"/>
    <xf numFmtId="0" fontId="0" fillId="0" borderId="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5" xfId="0" applyFill="1" applyBorder="1"/>
    <xf numFmtId="0" fontId="0" fillId="0" borderId="3" xfId="0" applyBorder="1"/>
    <xf numFmtId="0" fontId="1" fillId="0" borderId="6" xfId="0" applyFont="1" applyBorder="1"/>
    <xf numFmtId="0" fontId="0" fillId="0" borderId="7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年度初めの入寮者数</a:t>
            </a:r>
          </a:p>
        </c:rich>
      </c:tx>
      <c:layout>
        <c:manualLayout>
          <c:xMode val="edge"/>
          <c:yMode val="edge"/>
          <c:x val="0.3580253394251644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80817212663229"/>
          <c:y val="0.20848093634938741"/>
          <c:w val="0.72839652535953048"/>
          <c:h val="0.6113084752313301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Sheet1!$A$16:$A$21</c:f>
              <c:strCache>
                <c:ptCount val="6"/>
                <c:pt idx="0">
                  <c:v>H31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 </c:v>
                </c:pt>
                <c:pt idx="5">
                  <c:v>R6 </c:v>
                </c:pt>
              </c:strCache>
            </c:strRef>
          </c:cat>
          <c:val>
            <c:numRef>
              <c:f>Sheet1!$F$16:$F$21</c:f>
              <c:numCache>
                <c:formatCode>General</c:formatCode>
                <c:ptCount val="6"/>
                <c:pt idx="0">
                  <c:v>337</c:v>
                </c:pt>
                <c:pt idx="1">
                  <c:v>336</c:v>
                </c:pt>
                <c:pt idx="2">
                  <c:v>280</c:v>
                </c:pt>
                <c:pt idx="3">
                  <c:v>251</c:v>
                </c:pt>
                <c:pt idx="4">
                  <c:v>219</c:v>
                </c:pt>
                <c:pt idx="5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1-4CF0-AFDF-69CFD07A1C8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301-4CF0-AFDF-69CFD07A1C8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301-4CF0-AFDF-69CFD07A1C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Sheet1!$A$16:$A$21</c:f>
              <c:strCache>
                <c:ptCount val="6"/>
                <c:pt idx="0">
                  <c:v>H31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 </c:v>
                </c:pt>
                <c:pt idx="5">
                  <c:v>R6 </c:v>
                </c:pt>
              </c:strCache>
            </c:strRef>
          </c:cat>
          <c:val>
            <c:numRef>
              <c:f>Sheet1!$G$16:$G$21</c:f>
              <c:numCache>
                <c:formatCode>General</c:formatCode>
                <c:ptCount val="6"/>
                <c:pt idx="0">
                  <c:v>69</c:v>
                </c:pt>
                <c:pt idx="1">
                  <c:v>76</c:v>
                </c:pt>
                <c:pt idx="2">
                  <c:v>71</c:v>
                </c:pt>
                <c:pt idx="3">
                  <c:v>78</c:v>
                </c:pt>
                <c:pt idx="4">
                  <c:v>86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01-4CF0-AFDF-69CFD07A1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788720"/>
        <c:axId val="1"/>
      </c:barChart>
      <c:catAx>
        <c:axId val="75078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5884860071503403"/>
              <c:y val="0.90812869239401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1.0288065843621399E-2"/>
              <c:y val="0.47349897517227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0788720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156551418726966"/>
          <c:y val="0.14134349814047092"/>
          <c:w val="0.10905371396476671"/>
          <c:h val="0.144876696066701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年度初めの入寮率</a:t>
            </a:r>
          </a:p>
        </c:rich>
      </c:tx>
      <c:layout>
        <c:manualLayout>
          <c:xMode val="edge"/>
          <c:yMode val="edge"/>
          <c:x val="0.37448624477495868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8750740963261"/>
          <c:y val="0.16254445006150975"/>
          <c:w val="0.72633890805625489"/>
          <c:h val="0.6501778002460389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Sheet1!$A$16:$A$21</c:f>
              <c:strCache>
                <c:ptCount val="6"/>
                <c:pt idx="0">
                  <c:v>H31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 </c:v>
                </c:pt>
                <c:pt idx="5">
                  <c:v>R6 </c:v>
                </c:pt>
              </c:strCache>
            </c:strRef>
          </c:cat>
          <c:val>
            <c:numRef>
              <c:f>Sheet1!$L$16:$L$21</c:f>
              <c:numCache>
                <c:formatCode>0.0%</c:formatCode>
                <c:ptCount val="6"/>
                <c:pt idx="0">
                  <c:v>0.86382978723404258</c:v>
                </c:pt>
                <c:pt idx="1">
                  <c:v>0.87659574468085111</c:v>
                </c:pt>
                <c:pt idx="2">
                  <c:v>0.7468085106382979</c:v>
                </c:pt>
                <c:pt idx="3">
                  <c:v>0.7</c:v>
                </c:pt>
                <c:pt idx="4">
                  <c:v>0.64893617021276595</c:v>
                </c:pt>
                <c:pt idx="5">
                  <c:v>0.66808510638297869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0-4FCB-86DC-BB4EFF6F992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Sheet1!$A$16:$A$21</c:f>
              <c:strCache>
                <c:ptCount val="6"/>
                <c:pt idx="0">
                  <c:v>H31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 </c:v>
                </c:pt>
                <c:pt idx="5">
                  <c:v>R6 </c:v>
                </c:pt>
              </c:strCache>
            </c:strRef>
          </c:cat>
          <c:val>
            <c:numRef>
              <c:f>Sheet1!$M$16:$M$21</c:f>
              <c:numCache>
                <c:formatCode>0.0%</c:formatCode>
                <c:ptCount val="6"/>
                <c:pt idx="0">
                  <c:v>0.86410256410256414</c:v>
                </c:pt>
                <c:pt idx="1">
                  <c:v>0.86153846153846159</c:v>
                </c:pt>
                <c:pt idx="2">
                  <c:v>0.71794871794871795</c:v>
                </c:pt>
                <c:pt idx="3">
                  <c:v>0.64358974358974363</c:v>
                </c:pt>
                <c:pt idx="4">
                  <c:v>0.56153846153846154</c:v>
                </c:pt>
                <c:pt idx="5">
                  <c:v>0.56923076923076921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0-4FCB-86DC-BB4EFF6F992F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Sheet1!$A$16:$A$21</c:f>
              <c:strCache>
                <c:ptCount val="6"/>
                <c:pt idx="0">
                  <c:v>H31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 </c:v>
                </c:pt>
                <c:pt idx="5">
                  <c:v>R6 </c:v>
                </c:pt>
              </c:strCache>
            </c:strRef>
          </c:cat>
          <c:val>
            <c:numRef>
              <c:f>Sheet1!$N$16:$N$21</c:f>
              <c:numCache>
                <c:formatCode>0.0%</c:formatCode>
                <c:ptCount val="6"/>
                <c:pt idx="0">
                  <c:v>0.86250000000000004</c:v>
                </c:pt>
                <c:pt idx="1">
                  <c:v>0.95</c:v>
                </c:pt>
                <c:pt idx="2">
                  <c:v>0.88749999999999996</c:v>
                </c:pt>
                <c:pt idx="3">
                  <c:v>0.97499999999999998</c:v>
                </c:pt>
                <c:pt idx="4">
                  <c:v>1.075</c:v>
                </c:pt>
                <c:pt idx="5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D0-4FCB-86DC-BB4EFF6F992F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Sheet1!$A$16:$A$21</c:f>
              <c:strCache>
                <c:ptCount val="6"/>
                <c:pt idx="0">
                  <c:v>H31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 </c:v>
                </c:pt>
                <c:pt idx="5">
                  <c:v>R6 </c:v>
                </c:pt>
              </c:strCache>
            </c:strRef>
          </c:cat>
          <c:val>
            <c:numRef>
              <c:f>Sheet1!$O$16:$O$21</c:f>
              <c:numCache>
                <c:formatCode>0.0%</c:formatCode>
                <c:ptCount val="6"/>
                <c:pt idx="0">
                  <c:v>0.48564593301435405</c:v>
                </c:pt>
                <c:pt idx="1">
                  <c:v>0.4934131736526946</c:v>
                </c:pt>
                <c:pt idx="2">
                  <c:v>0.41052631578947368</c:v>
                </c:pt>
                <c:pt idx="3">
                  <c:v>0.38344988344988346</c:v>
                </c:pt>
                <c:pt idx="4">
                  <c:v>0.36137440758293837</c:v>
                </c:pt>
                <c:pt idx="5">
                  <c:v>0.35005574136008921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D0-4FCB-86DC-BB4EFF6F9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783312"/>
        <c:axId val="1"/>
      </c:lineChart>
      <c:catAx>
        <c:axId val="75078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5884860071503403"/>
              <c:y val="0.90812869239401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入寮率</a:t>
                </a:r>
              </a:p>
            </c:rich>
          </c:tx>
          <c:layout>
            <c:manualLayout>
              <c:xMode val="edge"/>
              <c:yMode val="edge"/>
              <c:x val="1.0288065843621399E-2"/>
              <c:y val="0.3851597525574320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0783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20619336163227"/>
          <c:y val="0.12249816829433423"/>
          <c:w val="0.55967186200490371"/>
          <c:h val="0.169611678398857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9525</xdr:rowOff>
    </xdr:from>
    <xdr:to>
      <xdr:col>9</xdr:col>
      <xdr:colOff>142875</xdr:colOff>
      <xdr:row>37</xdr:row>
      <xdr:rowOff>133350</xdr:rowOff>
    </xdr:to>
    <xdr:graphicFrame macro="">
      <xdr:nvGraphicFramePr>
        <xdr:cNvPr id="1119" name="Chart 3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38</xdr:row>
      <xdr:rowOff>114300</xdr:rowOff>
    </xdr:from>
    <xdr:to>
      <xdr:col>9</xdr:col>
      <xdr:colOff>142875</xdr:colOff>
      <xdr:row>54</xdr:row>
      <xdr:rowOff>66675</xdr:rowOff>
    </xdr:to>
    <xdr:graphicFrame macro="">
      <xdr:nvGraphicFramePr>
        <xdr:cNvPr id="1120" name="Chart 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60"/>
  <sheetViews>
    <sheetView tabSelected="1" topLeftCell="A16" zoomScaleNormal="100" workbookViewId="0">
      <selection activeCell="L51" sqref="L51"/>
    </sheetView>
  </sheetViews>
  <sheetFormatPr defaultColWidth="8.75" defaultRowHeight="13.5" x14ac:dyDescent="0.15"/>
  <cols>
    <col min="1" max="14" width="6.625" customWidth="1"/>
    <col min="15" max="15" width="8" customWidth="1"/>
  </cols>
  <sheetData>
    <row r="2" spans="1:15" x14ac:dyDescent="0.15">
      <c r="A2" s="27" t="s">
        <v>0</v>
      </c>
      <c r="B2" s="23" t="s">
        <v>4</v>
      </c>
      <c r="C2" s="24"/>
      <c r="D2" s="25"/>
      <c r="E2" s="23" t="s">
        <v>1</v>
      </c>
      <c r="F2" s="24"/>
      <c r="G2" s="24"/>
      <c r="H2" s="25" t="s">
        <v>5</v>
      </c>
      <c r="I2" s="23" t="s">
        <v>7</v>
      </c>
      <c r="J2" s="24"/>
      <c r="K2" s="25"/>
      <c r="L2" s="26" t="s">
        <v>6</v>
      </c>
      <c r="M2" s="24"/>
      <c r="N2" s="24"/>
      <c r="O2" s="24"/>
    </row>
    <row r="3" spans="1:15" ht="22.5" x14ac:dyDescent="0.15">
      <c r="A3" s="28"/>
      <c r="B3" s="6" t="s">
        <v>8</v>
      </c>
      <c r="C3" s="1" t="s">
        <v>2</v>
      </c>
      <c r="D3" s="7" t="s">
        <v>3</v>
      </c>
      <c r="E3" s="6" t="s">
        <v>9</v>
      </c>
      <c r="F3" s="1" t="s">
        <v>10</v>
      </c>
      <c r="G3" s="1" t="s">
        <v>11</v>
      </c>
      <c r="H3" s="25"/>
      <c r="I3" s="6" t="s">
        <v>12</v>
      </c>
      <c r="J3" s="1" t="s">
        <v>13</v>
      </c>
      <c r="K3" s="7" t="s">
        <v>14</v>
      </c>
      <c r="L3" s="5" t="s">
        <v>15</v>
      </c>
      <c r="M3" s="1" t="s">
        <v>16</v>
      </c>
      <c r="N3" s="1" t="s">
        <v>17</v>
      </c>
      <c r="O3" s="1" t="s">
        <v>18</v>
      </c>
    </row>
    <row r="4" spans="1:15" x14ac:dyDescent="0.15">
      <c r="A4" s="4" t="s">
        <v>19</v>
      </c>
      <c r="B4" s="8">
        <v>825</v>
      </c>
      <c r="C4" s="2">
        <v>681</v>
      </c>
      <c r="D4" s="9">
        <v>144</v>
      </c>
      <c r="E4" s="8">
        <v>421</v>
      </c>
      <c r="F4" s="2">
        <v>370</v>
      </c>
      <c r="G4" s="2">
        <v>51</v>
      </c>
      <c r="H4" s="11">
        <v>33</v>
      </c>
      <c r="I4" s="8">
        <v>470</v>
      </c>
      <c r="J4" s="2">
        <v>390</v>
      </c>
      <c r="K4" s="9">
        <v>80</v>
      </c>
      <c r="L4" s="10">
        <f t="shared" ref="L4:L13" si="0">E4/I4</f>
        <v>0.89574468085106385</v>
      </c>
      <c r="M4" s="3">
        <f t="shared" ref="M4:M14" si="1">F4/J4</f>
        <v>0.94871794871794868</v>
      </c>
      <c r="N4" s="3">
        <f t="shared" ref="N4:N14" si="2">G4/K4</f>
        <v>0.63749999999999996</v>
      </c>
      <c r="O4" s="3">
        <f t="shared" ref="O4:O13" si="3">E4/B4</f>
        <v>0.51030303030303026</v>
      </c>
    </row>
    <row r="5" spans="1:15" x14ac:dyDescent="0.15">
      <c r="A5" s="4" t="s">
        <v>20</v>
      </c>
      <c r="B5" s="8">
        <v>838</v>
      </c>
      <c r="C5" s="2">
        <v>695</v>
      </c>
      <c r="D5" s="9">
        <v>143</v>
      </c>
      <c r="E5" s="8">
        <v>431</v>
      </c>
      <c r="F5" s="2">
        <v>385</v>
      </c>
      <c r="G5" s="2">
        <v>46</v>
      </c>
      <c r="H5" s="11">
        <v>22</v>
      </c>
      <c r="I5" s="8">
        <v>470</v>
      </c>
      <c r="J5" s="2">
        <v>390</v>
      </c>
      <c r="K5" s="9">
        <v>80</v>
      </c>
      <c r="L5" s="10">
        <f t="shared" si="0"/>
        <v>0.91702127659574473</v>
      </c>
      <c r="M5" s="3">
        <f t="shared" si="1"/>
        <v>0.98717948717948723</v>
      </c>
      <c r="N5" s="3">
        <f t="shared" si="2"/>
        <v>0.57499999999999996</v>
      </c>
      <c r="O5" s="3">
        <f t="shared" si="3"/>
        <v>0.51431980906921237</v>
      </c>
    </row>
    <row r="6" spans="1:15" x14ac:dyDescent="0.15">
      <c r="A6" s="4" t="s">
        <v>21</v>
      </c>
      <c r="B6" s="8">
        <v>841</v>
      </c>
      <c r="C6" s="2">
        <v>703</v>
      </c>
      <c r="D6" s="9">
        <v>138</v>
      </c>
      <c r="E6" s="8">
        <v>436</v>
      </c>
      <c r="F6" s="2">
        <v>382</v>
      </c>
      <c r="G6" s="2">
        <v>54</v>
      </c>
      <c r="H6" s="11">
        <v>30</v>
      </c>
      <c r="I6" s="8">
        <v>470</v>
      </c>
      <c r="J6" s="2">
        <v>390</v>
      </c>
      <c r="K6" s="9">
        <v>80</v>
      </c>
      <c r="L6" s="10">
        <f t="shared" si="0"/>
        <v>0.92765957446808511</v>
      </c>
      <c r="M6" s="3">
        <f t="shared" si="1"/>
        <v>0.97948717948717945</v>
      </c>
      <c r="N6" s="3">
        <f t="shared" si="2"/>
        <v>0.67500000000000004</v>
      </c>
      <c r="O6" s="3">
        <f t="shared" si="3"/>
        <v>0.51843043995243754</v>
      </c>
    </row>
    <row r="7" spans="1:15" x14ac:dyDescent="0.15">
      <c r="A7" s="4" t="s">
        <v>22</v>
      </c>
      <c r="B7" s="8">
        <v>865</v>
      </c>
      <c r="C7" s="2">
        <v>727</v>
      </c>
      <c r="D7" s="9">
        <v>138</v>
      </c>
      <c r="E7" s="8">
        <v>406</v>
      </c>
      <c r="F7" s="2">
        <v>352</v>
      </c>
      <c r="G7" s="2">
        <v>54</v>
      </c>
      <c r="H7" s="11">
        <v>25</v>
      </c>
      <c r="I7" s="8">
        <v>470</v>
      </c>
      <c r="J7" s="2">
        <v>390</v>
      </c>
      <c r="K7" s="9">
        <v>80</v>
      </c>
      <c r="L7" s="10">
        <f t="shared" si="0"/>
        <v>0.86382978723404258</v>
      </c>
      <c r="M7" s="3">
        <f t="shared" si="1"/>
        <v>0.90256410256410258</v>
      </c>
      <c r="N7" s="3">
        <f t="shared" si="2"/>
        <v>0.67500000000000004</v>
      </c>
      <c r="O7" s="3">
        <f t="shared" si="3"/>
        <v>0.46936416184971097</v>
      </c>
    </row>
    <row r="8" spans="1:15" x14ac:dyDescent="0.15">
      <c r="A8" s="4" t="s">
        <v>23</v>
      </c>
      <c r="B8" s="8">
        <v>863</v>
      </c>
      <c r="C8" s="2">
        <v>725</v>
      </c>
      <c r="D8" s="9">
        <v>138</v>
      </c>
      <c r="E8" s="8">
        <v>408</v>
      </c>
      <c r="F8" s="2">
        <v>352</v>
      </c>
      <c r="G8" s="2">
        <v>54</v>
      </c>
      <c r="H8" s="11">
        <v>26</v>
      </c>
      <c r="I8" s="8">
        <v>470</v>
      </c>
      <c r="J8" s="2">
        <v>390</v>
      </c>
      <c r="K8" s="9">
        <v>80</v>
      </c>
      <c r="L8" s="10">
        <f t="shared" si="0"/>
        <v>0.86808510638297876</v>
      </c>
      <c r="M8" s="3">
        <f t="shared" si="1"/>
        <v>0.90256410256410258</v>
      </c>
      <c r="N8" s="3">
        <f t="shared" si="2"/>
        <v>0.67500000000000004</v>
      </c>
      <c r="O8" s="3">
        <f t="shared" si="3"/>
        <v>0.47276940903823872</v>
      </c>
    </row>
    <row r="9" spans="1:15" x14ac:dyDescent="0.15">
      <c r="A9" s="4" t="s">
        <v>24</v>
      </c>
      <c r="B9" s="8">
        <v>861</v>
      </c>
      <c r="C9" s="2">
        <v>722</v>
      </c>
      <c r="D9" s="9">
        <v>139</v>
      </c>
      <c r="E9" s="8">
        <v>418</v>
      </c>
      <c r="F9" s="2">
        <v>355</v>
      </c>
      <c r="G9" s="2">
        <v>63</v>
      </c>
      <c r="H9" s="11">
        <v>31</v>
      </c>
      <c r="I9" s="8">
        <v>470</v>
      </c>
      <c r="J9" s="2">
        <v>390</v>
      </c>
      <c r="K9" s="9">
        <v>80</v>
      </c>
      <c r="L9" s="10">
        <f t="shared" si="0"/>
        <v>0.88936170212765953</v>
      </c>
      <c r="M9" s="3">
        <f t="shared" si="1"/>
        <v>0.91025641025641024</v>
      </c>
      <c r="N9" s="3">
        <f t="shared" si="2"/>
        <v>0.78749999999999998</v>
      </c>
      <c r="O9" s="3">
        <f t="shared" si="3"/>
        <v>0.48548199767711964</v>
      </c>
    </row>
    <row r="10" spans="1:15" x14ac:dyDescent="0.15">
      <c r="A10" s="4" t="s">
        <v>25</v>
      </c>
      <c r="B10" s="8">
        <v>854</v>
      </c>
      <c r="C10" s="2">
        <v>703</v>
      </c>
      <c r="D10" s="9">
        <v>151</v>
      </c>
      <c r="E10" s="8">
        <v>413</v>
      </c>
      <c r="F10" s="2">
        <v>344</v>
      </c>
      <c r="G10" s="2">
        <v>69</v>
      </c>
      <c r="H10" s="11">
        <v>45</v>
      </c>
      <c r="I10" s="8">
        <v>470</v>
      </c>
      <c r="J10" s="2">
        <v>390</v>
      </c>
      <c r="K10" s="9">
        <v>80</v>
      </c>
      <c r="L10" s="10">
        <f t="shared" si="0"/>
        <v>0.87872340425531914</v>
      </c>
      <c r="M10" s="3">
        <f t="shared" si="1"/>
        <v>0.88205128205128203</v>
      </c>
      <c r="N10" s="3">
        <f t="shared" si="2"/>
        <v>0.86250000000000004</v>
      </c>
      <c r="O10" s="3">
        <f t="shared" si="3"/>
        <v>0.48360655737704916</v>
      </c>
    </row>
    <row r="11" spans="1:15" x14ac:dyDescent="0.15">
      <c r="A11" s="4" t="s">
        <v>26</v>
      </c>
      <c r="B11" s="8">
        <v>853</v>
      </c>
      <c r="C11" s="2">
        <v>687</v>
      </c>
      <c r="D11" s="9">
        <v>166</v>
      </c>
      <c r="E11" s="8">
        <v>387</v>
      </c>
      <c r="F11" s="2">
        <v>322</v>
      </c>
      <c r="G11" s="2">
        <v>65</v>
      </c>
      <c r="H11" s="17">
        <v>74</v>
      </c>
      <c r="I11" s="8">
        <v>470</v>
      </c>
      <c r="J11" s="2">
        <v>390</v>
      </c>
      <c r="K11" s="9">
        <v>80</v>
      </c>
      <c r="L11" s="10">
        <f t="shared" si="0"/>
        <v>0.82340425531914896</v>
      </c>
      <c r="M11" s="3">
        <f t="shared" si="1"/>
        <v>0.82564102564102559</v>
      </c>
      <c r="N11" s="3">
        <f t="shared" si="2"/>
        <v>0.8125</v>
      </c>
      <c r="O11" s="3">
        <f t="shared" si="3"/>
        <v>0.45369284876905042</v>
      </c>
    </row>
    <row r="12" spans="1:15" x14ac:dyDescent="0.15">
      <c r="A12" s="12" t="s">
        <v>27</v>
      </c>
      <c r="B12" s="13">
        <v>847</v>
      </c>
      <c r="C12" s="14">
        <v>676</v>
      </c>
      <c r="D12" s="15">
        <v>171</v>
      </c>
      <c r="E12" s="13">
        <v>395</v>
      </c>
      <c r="F12" s="14">
        <v>319</v>
      </c>
      <c r="G12" s="12">
        <v>76</v>
      </c>
      <c r="H12" s="19">
        <v>73</v>
      </c>
      <c r="I12" s="16">
        <v>470</v>
      </c>
      <c r="J12" s="2">
        <v>390</v>
      </c>
      <c r="K12" s="9">
        <v>80</v>
      </c>
      <c r="L12" s="10">
        <f t="shared" si="0"/>
        <v>0.84042553191489366</v>
      </c>
      <c r="M12" s="3">
        <f t="shared" si="1"/>
        <v>0.81794871794871793</v>
      </c>
      <c r="N12" s="3">
        <f t="shared" si="2"/>
        <v>0.95</v>
      </c>
      <c r="O12" s="3">
        <f t="shared" si="3"/>
        <v>0.46635182998819363</v>
      </c>
    </row>
    <row r="13" spans="1:15" x14ac:dyDescent="0.15">
      <c r="A13" s="12" t="s">
        <v>28</v>
      </c>
      <c r="B13" s="13">
        <v>862</v>
      </c>
      <c r="C13" s="14">
        <v>680</v>
      </c>
      <c r="D13" s="15">
        <v>182</v>
      </c>
      <c r="E13" s="13">
        <v>403</v>
      </c>
      <c r="F13" s="14">
        <v>319</v>
      </c>
      <c r="G13" s="12">
        <v>84</v>
      </c>
      <c r="H13" s="9">
        <v>29</v>
      </c>
      <c r="I13" s="16">
        <v>470</v>
      </c>
      <c r="J13" s="2">
        <v>390</v>
      </c>
      <c r="K13" s="9">
        <v>80</v>
      </c>
      <c r="L13" s="10">
        <f t="shared" si="0"/>
        <v>0.85744680851063826</v>
      </c>
      <c r="M13" s="3">
        <f t="shared" si="1"/>
        <v>0.81794871794871793</v>
      </c>
      <c r="N13" s="3">
        <f t="shared" si="2"/>
        <v>1.05</v>
      </c>
      <c r="O13" s="3">
        <f t="shared" si="3"/>
        <v>0.46751740139211134</v>
      </c>
    </row>
    <row r="14" spans="1:15" x14ac:dyDescent="0.15">
      <c r="A14" s="12" t="s">
        <v>29</v>
      </c>
      <c r="B14" s="13">
        <v>862</v>
      </c>
      <c r="C14" s="14">
        <v>680</v>
      </c>
      <c r="D14" s="15">
        <v>182</v>
      </c>
      <c r="E14" s="13">
        <v>403</v>
      </c>
      <c r="F14" s="14">
        <v>326</v>
      </c>
      <c r="G14" s="14">
        <v>77</v>
      </c>
      <c r="H14" s="19">
        <v>24</v>
      </c>
      <c r="I14" s="8">
        <v>470</v>
      </c>
      <c r="J14" s="2">
        <v>390</v>
      </c>
      <c r="K14" s="9">
        <v>80</v>
      </c>
      <c r="L14" s="10">
        <f t="shared" ref="L14:L19" si="4">E14/I14</f>
        <v>0.85744680851063826</v>
      </c>
      <c r="M14" s="3">
        <f t="shared" si="1"/>
        <v>0.83589743589743593</v>
      </c>
      <c r="N14" s="3">
        <f t="shared" si="2"/>
        <v>0.96250000000000002</v>
      </c>
      <c r="O14" s="3">
        <f t="shared" ref="O14:O19" si="5">E14/B14</f>
        <v>0.46751740139211134</v>
      </c>
    </row>
    <row r="15" spans="1:15" x14ac:dyDescent="0.15">
      <c r="A15" s="12" t="s">
        <v>30</v>
      </c>
      <c r="B15" s="13">
        <v>855</v>
      </c>
      <c r="C15" s="14">
        <v>677</v>
      </c>
      <c r="D15" s="15">
        <v>178</v>
      </c>
      <c r="E15" s="13">
        <v>411</v>
      </c>
      <c r="F15" s="14">
        <v>337</v>
      </c>
      <c r="G15" s="12">
        <v>74</v>
      </c>
      <c r="H15" s="21">
        <v>29</v>
      </c>
      <c r="I15" s="16">
        <v>470</v>
      </c>
      <c r="J15" s="2">
        <v>390</v>
      </c>
      <c r="K15" s="9">
        <v>80</v>
      </c>
      <c r="L15" s="10">
        <f t="shared" si="4"/>
        <v>0.87446808510638296</v>
      </c>
      <c r="M15" s="3">
        <f t="shared" ref="M15:N17" si="6">F15/J15</f>
        <v>0.86410256410256414</v>
      </c>
      <c r="N15" s="3">
        <f t="shared" si="6"/>
        <v>0.92500000000000004</v>
      </c>
      <c r="O15" s="3">
        <f t="shared" si="5"/>
        <v>0.48070175438596491</v>
      </c>
    </row>
    <row r="16" spans="1:15" x14ac:dyDescent="0.15">
      <c r="A16" s="12" t="s">
        <v>31</v>
      </c>
      <c r="B16" s="13">
        <v>836</v>
      </c>
      <c r="C16" s="14">
        <v>659</v>
      </c>
      <c r="D16" s="15">
        <v>177</v>
      </c>
      <c r="E16" s="13">
        <v>406</v>
      </c>
      <c r="F16" s="14">
        <v>337</v>
      </c>
      <c r="G16" s="12">
        <v>69</v>
      </c>
      <c r="H16" s="22">
        <v>33</v>
      </c>
      <c r="I16" s="16">
        <v>470</v>
      </c>
      <c r="J16" s="2">
        <v>390</v>
      </c>
      <c r="K16" s="9">
        <v>80</v>
      </c>
      <c r="L16" s="10">
        <f t="shared" si="4"/>
        <v>0.86382978723404258</v>
      </c>
      <c r="M16" s="3">
        <f t="shared" si="6"/>
        <v>0.86410256410256414</v>
      </c>
      <c r="N16" s="3">
        <f t="shared" si="6"/>
        <v>0.86250000000000004</v>
      </c>
      <c r="O16" s="3">
        <f t="shared" si="5"/>
        <v>0.48564593301435405</v>
      </c>
    </row>
    <row r="17" spans="1:15" x14ac:dyDescent="0.15">
      <c r="A17" s="12" t="s">
        <v>32</v>
      </c>
      <c r="B17" s="13">
        <v>835</v>
      </c>
      <c r="C17" s="14">
        <v>658</v>
      </c>
      <c r="D17" s="15">
        <v>177</v>
      </c>
      <c r="E17" s="13">
        <v>412</v>
      </c>
      <c r="F17" s="14">
        <v>336</v>
      </c>
      <c r="G17" s="12">
        <v>76</v>
      </c>
      <c r="H17" s="21">
        <v>31</v>
      </c>
      <c r="I17" s="16">
        <v>470</v>
      </c>
      <c r="J17" s="2">
        <v>390</v>
      </c>
      <c r="K17" s="9">
        <v>80</v>
      </c>
      <c r="L17" s="10">
        <f t="shared" si="4"/>
        <v>0.87659574468085111</v>
      </c>
      <c r="M17" s="3">
        <f t="shared" si="6"/>
        <v>0.86153846153846159</v>
      </c>
      <c r="N17" s="3">
        <f t="shared" si="6"/>
        <v>0.95</v>
      </c>
      <c r="O17" s="3">
        <f t="shared" si="5"/>
        <v>0.4934131736526946</v>
      </c>
    </row>
    <row r="18" spans="1:15" x14ac:dyDescent="0.15">
      <c r="A18" s="12" t="s">
        <v>33</v>
      </c>
      <c r="B18" s="13">
        <v>855</v>
      </c>
      <c r="C18" s="14">
        <v>676</v>
      </c>
      <c r="D18" s="15">
        <v>179</v>
      </c>
      <c r="E18" s="13">
        <v>351</v>
      </c>
      <c r="F18" s="14">
        <v>280</v>
      </c>
      <c r="G18" s="14">
        <v>71</v>
      </c>
      <c r="H18" s="18"/>
      <c r="I18" s="8">
        <v>470</v>
      </c>
      <c r="J18" s="2">
        <v>390</v>
      </c>
      <c r="K18" s="9">
        <v>80</v>
      </c>
      <c r="L18" s="10">
        <f t="shared" si="4"/>
        <v>0.7468085106382979</v>
      </c>
      <c r="M18" s="3">
        <f t="shared" ref="M18:N20" si="7">F18/J18</f>
        <v>0.71794871794871795</v>
      </c>
      <c r="N18" s="3">
        <f t="shared" si="7"/>
        <v>0.88749999999999996</v>
      </c>
      <c r="O18" s="3">
        <f t="shared" si="5"/>
        <v>0.41052631578947368</v>
      </c>
    </row>
    <row r="19" spans="1:15" x14ac:dyDescent="0.15">
      <c r="A19" s="12" t="s">
        <v>35</v>
      </c>
      <c r="B19" s="13">
        <v>858</v>
      </c>
      <c r="C19" s="14">
        <v>676</v>
      </c>
      <c r="D19" s="15">
        <v>179</v>
      </c>
      <c r="E19" s="13">
        <v>329</v>
      </c>
      <c r="F19" s="14">
        <v>251</v>
      </c>
      <c r="G19" s="14">
        <v>78</v>
      </c>
      <c r="H19" s="18"/>
      <c r="I19" s="8">
        <v>470</v>
      </c>
      <c r="J19" s="2">
        <v>390</v>
      </c>
      <c r="K19" s="9">
        <v>80</v>
      </c>
      <c r="L19" s="10">
        <f t="shared" si="4"/>
        <v>0.7</v>
      </c>
      <c r="M19" s="3">
        <f t="shared" si="7"/>
        <v>0.64358974358974363</v>
      </c>
      <c r="N19" s="3">
        <f t="shared" si="7"/>
        <v>0.97499999999999998</v>
      </c>
      <c r="O19" s="3">
        <f t="shared" si="5"/>
        <v>0.38344988344988346</v>
      </c>
    </row>
    <row r="20" spans="1:15" x14ac:dyDescent="0.15">
      <c r="A20" s="12" t="s">
        <v>34</v>
      </c>
      <c r="B20" s="13">
        <v>844</v>
      </c>
      <c r="C20" s="14">
        <v>638</v>
      </c>
      <c r="D20" s="15">
        <v>206</v>
      </c>
      <c r="E20" s="13">
        <v>305</v>
      </c>
      <c r="F20" s="14">
        <v>219</v>
      </c>
      <c r="G20" s="14">
        <v>86</v>
      </c>
      <c r="H20" s="18"/>
      <c r="I20" s="8">
        <v>470</v>
      </c>
      <c r="J20" s="2">
        <v>390</v>
      </c>
      <c r="K20" s="9">
        <v>80</v>
      </c>
      <c r="L20" s="10">
        <f>E20/I20</f>
        <v>0.64893617021276595</v>
      </c>
      <c r="M20" s="3">
        <f t="shared" si="7"/>
        <v>0.56153846153846154</v>
      </c>
      <c r="N20" s="3">
        <f t="shared" si="7"/>
        <v>1.075</v>
      </c>
      <c r="O20" s="3">
        <f>E20/B20</f>
        <v>0.36137440758293837</v>
      </c>
    </row>
    <row r="21" spans="1:15" x14ac:dyDescent="0.15">
      <c r="A21" s="12" t="s">
        <v>44</v>
      </c>
      <c r="B21" s="13">
        <v>897</v>
      </c>
      <c r="C21" s="14">
        <v>668</v>
      </c>
      <c r="D21" s="15">
        <v>229</v>
      </c>
      <c r="E21" s="13">
        <v>314</v>
      </c>
      <c r="F21" s="14">
        <v>222</v>
      </c>
      <c r="G21" s="14">
        <v>92</v>
      </c>
      <c r="H21" s="18"/>
      <c r="I21" s="8">
        <v>470</v>
      </c>
      <c r="J21" s="2">
        <v>390</v>
      </c>
      <c r="K21" s="9">
        <v>80</v>
      </c>
      <c r="L21" s="10">
        <f>E21/I21</f>
        <v>0.66808510638297869</v>
      </c>
      <c r="M21" s="3">
        <f t="shared" ref="M21" si="8">F21/J21</f>
        <v>0.56923076923076921</v>
      </c>
      <c r="N21" s="3">
        <f t="shared" ref="N21" si="9">G21/K21</f>
        <v>1.1499999999999999</v>
      </c>
      <c r="O21" s="3">
        <f>E21/B21</f>
        <v>0.35005574136008921</v>
      </c>
    </row>
    <row r="24" spans="1:15" x14ac:dyDescent="0.15">
      <c r="L24" s="20"/>
    </row>
    <row r="27" spans="1:15" x14ac:dyDescent="0.15">
      <c r="N27" s="20"/>
    </row>
    <row r="28" spans="1:15" x14ac:dyDescent="0.15">
      <c r="L28" s="20"/>
      <c r="N28" s="20"/>
    </row>
    <row r="57" spans="3:4" x14ac:dyDescent="0.15">
      <c r="C57" t="s">
        <v>36</v>
      </c>
      <c r="D57" t="s">
        <v>40</v>
      </c>
    </row>
    <row r="58" spans="3:4" x14ac:dyDescent="0.15">
      <c r="C58" t="s">
        <v>37</v>
      </c>
      <c r="D58" t="s">
        <v>41</v>
      </c>
    </row>
    <row r="59" spans="3:4" x14ac:dyDescent="0.15">
      <c r="C59" t="s">
        <v>38</v>
      </c>
      <c r="D59" t="s">
        <v>42</v>
      </c>
    </row>
    <row r="60" spans="3:4" x14ac:dyDescent="0.15">
      <c r="C60" t="s">
        <v>39</v>
      </c>
      <c r="D60" t="s">
        <v>43</v>
      </c>
    </row>
  </sheetData>
  <mergeCells count="6">
    <mergeCell ref="I2:K2"/>
    <mergeCell ref="L2:O2"/>
    <mergeCell ref="A2:A3"/>
    <mergeCell ref="B2:D2"/>
    <mergeCell ref="E2:G2"/>
    <mergeCell ref="H2:H3"/>
  </mergeCells>
  <phoneticPr fontId="2"/>
  <pageMargins left="0.78700000000000003" right="0.16" top="0.98399999999999999" bottom="0.98399999999999999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迎　健太</dc:creator>
  <cp:lastModifiedBy>池田　愛【佐世保】</cp:lastModifiedBy>
  <cp:lastPrinted>2024-06-17T01:58:23Z</cp:lastPrinted>
  <dcterms:created xsi:type="dcterms:W3CDTF">2006-01-10T05:36:45Z</dcterms:created>
  <dcterms:modified xsi:type="dcterms:W3CDTF">2024-06-17T01:58:27Z</dcterms:modified>
</cp:coreProperties>
</file>