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0.21.0.32\ホームページ関連\202310\教育データベース\231013教育支援係担当分\"/>
    </mc:Choice>
  </mc:AlternateContent>
  <xr:revisionPtr revIDLastSave="0" documentId="13_ncr:1_{DD8C6333-34B2-4E61-BEF9-D5182A8212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専攻科研究" sheetId="1" r:id="rId1"/>
    <sheet name="Sheet2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1" l="1"/>
  <c r="L30" i="1"/>
  <c r="L29" i="1"/>
  <c r="K29" i="1"/>
  <c r="L15" i="1"/>
  <c r="L14" i="1"/>
  <c r="L20" i="1"/>
  <c r="L28" i="1"/>
  <c r="K28" i="1"/>
  <c r="K27" i="1"/>
  <c r="L27" i="1"/>
  <c r="L26" i="1"/>
  <c r="K26" i="1"/>
  <c r="L25" i="1"/>
  <c r="K25" i="1"/>
  <c r="L24" i="1"/>
  <c r="K24" i="1"/>
  <c r="K23" i="1"/>
  <c r="L23" i="1"/>
  <c r="L22" i="1"/>
  <c r="K22" i="1"/>
  <c r="L21" i="1"/>
  <c r="K21" i="1"/>
  <c r="K20" i="1"/>
  <c r="K19" i="1"/>
  <c r="L19" i="1"/>
  <c r="K18" i="1"/>
  <c r="L18" i="1"/>
  <c r="K17" i="1"/>
  <c r="L17" i="1"/>
  <c r="L16" i="1"/>
  <c r="K16" i="1"/>
  <c r="K15" i="1"/>
  <c r="K14" i="1"/>
  <c r="K13" i="1"/>
  <c r="L13" i="1"/>
  <c r="K12" i="1"/>
  <c r="L12" i="1"/>
  <c r="L9" i="1"/>
  <c r="L10" i="1"/>
  <c r="L11" i="1"/>
  <c r="K11" i="1"/>
  <c r="K10" i="1"/>
  <c r="K9" i="1"/>
  <c r="L8" i="1"/>
  <c r="K8" i="1"/>
  <c r="L7" i="1"/>
  <c r="K7" i="1"/>
  <c r="L6" i="1"/>
  <c r="K6" i="1"/>
  <c r="L5" i="1"/>
  <c r="K5" i="1"/>
</calcChain>
</file>

<file path=xl/sharedStrings.xml><?xml version="1.0" encoding="utf-8"?>
<sst xmlns="http://schemas.openxmlformats.org/spreadsheetml/2006/main" count="27" uniqueCount="19">
  <si>
    <t>専攻科の研究活動</t>
    <rPh sb="0" eb="3">
      <t>センコウカ</t>
    </rPh>
    <rPh sb="4" eb="6">
      <t>ケンキュウ</t>
    </rPh>
    <rPh sb="6" eb="8">
      <t>カツドウ</t>
    </rPh>
    <phoneticPr fontId="1"/>
  </si>
  <si>
    <t>年度</t>
    <rPh sb="0" eb="2">
      <t>ネンド</t>
    </rPh>
    <phoneticPr fontId="1"/>
  </si>
  <si>
    <t>論文</t>
    <rPh sb="0" eb="2">
      <t>ロンブン</t>
    </rPh>
    <phoneticPr fontId="1"/>
  </si>
  <si>
    <t>計</t>
    <rPh sb="0" eb="1">
      <t>ケイ</t>
    </rPh>
    <phoneticPr fontId="1"/>
  </si>
  <si>
    <t>講演</t>
    <rPh sb="0" eb="2">
      <t>コウエン</t>
    </rPh>
    <phoneticPr fontId="1"/>
  </si>
  <si>
    <t>機械</t>
    <rPh sb="0" eb="2">
      <t>キカイ</t>
    </rPh>
    <phoneticPr fontId="1"/>
  </si>
  <si>
    <t>電気電子</t>
    <rPh sb="0" eb="2">
      <t>デンキ</t>
    </rPh>
    <rPh sb="2" eb="4">
      <t>デンシ</t>
    </rPh>
    <phoneticPr fontId="1"/>
  </si>
  <si>
    <t>研究活動状況（論文、講演数）</t>
    <rPh sb="0" eb="2">
      <t>ケンキュウ</t>
    </rPh>
    <rPh sb="2" eb="4">
      <t>カツドウ</t>
    </rPh>
    <rPh sb="4" eb="6">
      <t>ジョウキョウ</t>
    </rPh>
    <rPh sb="7" eb="9">
      <t>ロンブン</t>
    </rPh>
    <rPh sb="10" eb="12">
      <t>コウエン</t>
    </rPh>
    <rPh sb="12" eb="13">
      <t>スウ</t>
    </rPh>
    <phoneticPr fontId="1"/>
  </si>
  <si>
    <t>情報</t>
    <rPh sb="0" eb="2">
      <t>ジョウホウ</t>
    </rPh>
    <phoneticPr fontId="1"/>
  </si>
  <si>
    <t>物質（化学・生物）</t>
    <rPh sb="0" eb="2">
      <t>ブッシツ</t>
    </rPh>
    <rPh sb="3" eb="5">
      <t>カガク</t>
    </rPh>
    <rPh sb="6" eb="8">
      <t>セイブツ</t>
    </rPh>
    <phoneticPr fontId="1"/>
  </si>
  <si>
    <t>　　※　平成２４年度に１専攻へ改組</t>
    <rPh sb="4" eb="6">
      <t>ヘイセイ</t>
    </rPh>
    <rPh sb="8" eb="10">
      <t>ネンド</t>
    </rPh>
    <rPh sb="12" eb="14">
      <t>センコウ</t>
    </rPh>
    <rPh sb="15" eb="17">
      <t>カイソ</t>
    </rPh>
    <phoneticPr fontId="1"/>
  </si>
  <si>
    <t>　　名称を「３専攻」から「４系」へ変更した。</t>
    <rPh sb="2" eb="4">
      <t>メイショウ</t>
    </rPh>
    <rPh sb="7" eb="9">
      <t>センコウ</t>
    </rPh>
    <rPh sb="14" eb="15">
      <t>ケイ</t>
    </rPh>
    <rPh sb="17" eb="19">
      <t>ヘンコウ</t>
    </rPh>
    <phoneticPr fontId="1"/>
  </si>
  <si>
    <t>機械工学専攻→機械工学系</t>
    <rPh sb="0" eb="2">
      <t>キカイ</t>
    </rPh>
    <rPh sb="2" eb="4">
      <t>コウガク</t>
    </rPh>
    <rPh sb="4" eb="6">
      <t>センコウ</t>
    </rPh>
    <rPh sb="7" eb="9">
      <t>キカイ</t>
    </rPh>
    <rPh sb="9" eb="11">
      <t>コウガク</t>
    </rPh>
    <rPh sb="11" eb="12">
      <t>ケイ</t>
    </rPh>
    <phoneticPr fontId="1"/>
  </si>
  <si>
    <t>電気電子工学専攻→電気電子工学系、情報工学系</t>
    <rPh sb="0" eb="2">
      <t>デンキ</t>
    </rPh>
    <rPh sb="2" eb="4">
      <t>デンシ</t>
    </rPh>
    <rPh sb="4" eb="6">
      <t>コウガク</t>
    </rPh>
    <rPh sb="6" eb="8">
      <t>センコウ</t>
    </rPh>
    <rPh sb="9" eb="11">
      <t>デンキ</t>
    </rPh>
    <rPh sb="11" eb="13">
      <t>デンシ</t>
    </rPh>
    <rPh sb="13" eb="15">
      <t>コウガク</t>
    </rPh>
    <rPh sb="15" eb="16">
      <t>ケイ</t>
    </rPh>
    <rPh sb="17" eb="19">
      <t>ジョウホウ</t>
    </rPh>
    <rPh sb="19" eb="22">
      <t>コウガクケイ</t>
    </rPh>
    <phoneticPr fontId="1"/>
  </si>
  <si>
    <t>物質工学専攻→化学・生物工学系</t>
    <rPh sb="0" eb="2">
      <t>ブッシツ</t>
    </rPh>
    <rPh sb="2" eb="4">
      <t>コウガク</t>
    </rPh>
    <rPh sb="4" eb="6">
      <t>センコウ</t>
    </rPh>
    <rPh sb="7" eb="9">
      <t>カガク</t>
    </rPh>
    <rPh sb="10" eb="12">
      <t>セイブツ</t>
    </rPh>
    <rPh sb="12" eb="14">
      <t>コウガク</t>
    </rPh>
    <rPh sb="14" eb="15">
      <t>ケイ</t>
    </rPh>
    <phoneticPr fontId="1"/>
  </si>
  <si>
    <t>R2</t>
    <phoneticPr fontId="1"/>
  </si>
  <si>
    <t>H9</t>
    <phoneticPr fontId="1"/>
  </si>
  <si>
    <t>R3</t>
    <phoneticPr fontId="1"/>
  </si>
  <si>
    <t>R4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</si>
</sst>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15109324684287"/>
          <c:y val="9.0592334494773524E-2"/>
          <c:w val="0.77933067187864424"/>
          <c:h val="0.6724738675958188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専攻科研究!$B$20:$B$30</c:f>
              <c:strCache>
                <c:ptCount val="11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R2</c:v>
                </c:pt>
                <c:pt idx="9">
                  <c:v>R3</c:v>
                </c:pt>
                <c:pt idx="10">
                  <c:v>R4</c:v>
                </c:pt>
              </c:strCache>
            </c:strRef>
          </c:cat>
          <c:val>
            <c:numRef>
              <c:f>専攻科研究!$K$20:$K$30</c:f>
              <c:numCache>
                <c:formatCode>General</c:formatCode>
                <c:ptCount val="11"/>
                <c:pt idx="0">
                  <c:v>33</c:v>
                </c:pt>
                <c:pt idx="1">
                  <c:v>50</c:v>
                </c:pt>
                <c:pt idx="2">
                  <c:v>48</c:v>
                </c:pt>
                <c:pt idx="3">
                  <c:v>47</c:v>
                </c:pt>
                <c:pt idx="4">
                  <c:v>43</c:v>
                </c:pt>
                <c:pt idx="5">
                  <c:v>40</c:v>
                </c:pt>
                <c:pt idx="6">
                  <c:v>54</c:v>
                </c:pt>
                <c:pt idx="7">
                  <c:v>59</c:v>
                </c:pt>
                <c:pt idx="8">
                  <c:v>32</c:v>
                </c:pt>
                <c:pt idx="9">
                  <c:v>33</c:v>
                </c:pt>
                <c:pt idx="10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2F-4847-A65B-E014CA56BEB3}"/>
            </c:ext>
          </c:extLst>
        </c:ser>
        <c:ser>
          <c:idx val="1"/>
          <c:order val="1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専攻科研究!$B$20:$B$30</c:f>
              <c:strCache>
                <c:ptCount val="11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R2</c:v>
                </c:pt>
                <c:pt idx="9">
                  <c:v>R3</c:v>
                </c:pt>
                <c:pt idx="10">
                  <c:v>R4</c:v>
                </c:pt>
              </c:strCache>
            </c:strRef>
          </c:cat>
          <c:val>
            <c:numRef>
              <c:f>専攻科研究!$L$20:$L$30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2F-4847-A65B-E014CA56B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591296"/>
        <c:axId val="1"/>
      </c:lineChart>
      <c:catAx>
        <c:axId val="182859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52793350831146102"/>
              <c:y val="0.874564352183249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件数</a:t>
                </a:r>
              </a:p>
            </c:rich>
          </c:tx>
          <c:layout>
            <c:manualLayout>
              <c:xMode val="edge"/>
              <c:yMode val="edge"/>
              <c:x val="4.1899387576552927E-2"/>
              <c:y val="0.36585368647100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8591296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727909011373579"/>
          <c:y val="0.52587850155094251"/>
          <c:w val="0.24369320501603964"/>
          <c:h val="0.12891968503937001"/>
        </c:manualLayout>
      </c:layout>
      <c:overlay val="0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79825752278776"/>
          <c:y val="0.17937112301934841"/>
          <c:w val="0.65380026613590514"/>
          <c:h val="0.668989547038327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専攻科研究!$C$3</c:f>
              <c:strCache>
                <c:ptCount val="1"/>
                <c:pt idx="0">
                  <c:v>機械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専攻科研究!$B$20:$B$30</c:f>
              <c:strCache>
                <c:ptCount val="11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R2</c:v>
                </c:pt>
                <c:pt idx="9">
                  <c:v>R3</c:v>
                </c:pt>
                <c:pt idx="10">
                  <c:v>R4</c:v>
                </c:pt>
              </c:strCache>
            </c:strRef>
          </c:cat>
          <c:val>
            <c:numRef>
              <c:f>専攻科研究!$C$20:$C$30</c:f>
              <c:numCache>
                <c:formatCode>General</c:formatCode>
                <c:ptCount val="11"/>
                <c:pt idx="0">
                  <c:v>7</c:v>
                </c:pt>
                <c:pt idx="1">
                  <c:v>8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7</c:v>
                </c:pt>
                <c:pt idx="9">
                  <c:v>4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A-4328-84CD-BDBB78C90DFC}"/>
            </c:ext>
          </c:extLst>
        </c:ser>
        <c:ser>
          <c:idx val="2"/>
          <c:order val="1"/>
          <c:tx>
            <c:strRef>
              <c:f>専攻科研究!$E$3</c:f>
              <c:strCache>
                <c:ptCount val="1"/>
                <c:pt idx="0">
                  <c:v>電気電子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専攻科研究!$B$20:$B$30</c:f>
              <c:strCache>
                <c:ptCount val="11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R2</c:v>
                </c:pt>
                <c:pt idx="9">
                  <c:v>R3</c:v>
                </c:pt>
                <c:pt idx="10">
                  <c:v>R4</c:v>
                </c:pt>
              </c:strCache>
            </c:strRef>
          </c:cat>
          <c:val>
            <c:numRef>
              <c:f>専攻科研究!$E$20:$E$30</c:f>
              <c:numCache>
                <c:formatCode>General</c:formatCode>
                <c:ptCount val="11"/>
                <c:pt idx="0">
                  <c:v>18</c:v>
                </c:pt>
                <c:pt idx="1">
                  <c:v>20</c:v>
                </c:pt>
                <c:pt idx="2">
                  <c:v>32</c:v>
                </c:pt>
                <c:pt idx="3">
                  <c:v>24</c:v>
                </c:pt>
                <c:pt idx="4">
                  <c:v>7</c:v>
                </c:pt>
                <c:pt idx="5">
                  <c:v>16</c:v>
                </c:pt>
                <c:pt idx="6">
                  <c:v>15</c:v>
                </c:pt>
                <c:pt idx="7">
                  <c:v>26</c:v>
                </c:pt>
                <c:pt idx="8">
                  <c:v>10</c:v>
                </c:pt>
                <c:pt idx="9">
                  <c:v>7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0A-4328-84CD-BDBB78C90DFC}"/>
            </c:ext>
          </c:extLst>
        </c:ser>
        <c:ser>
          <c:idx val="1"/>
          <c:order val="2"/>
          <c:tx>
            <c:v>情報</c:v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専攻科研究!$B$20:$B$30</c:f>
              <c:strCache>
                <c:ptCount val="11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R2</c:v>
                </c:pt>
                <c:pt idx="9">
                  <c:v>R3</c:v>
                </c:pt>
                <c:pt idx="10">
                  <c:v>R4</c:v>
                </c:pt>
              </c:strCache>
            </c:strRef>
          </c:cat>
          <c:val>
            <c:numRef>
              <c:f>専攻科研究!$G$20:$G$30</c:f>
              <c:numCache>
                <c:formatCode>General</c:formatCode>
                <c:ptCount val="11"/>
                <c:pt idx="1">
                  <c:v>19</c:v>
                </c:pt>
                <c:pt idx="2">
                  <c:v>7</c:v>
                </c:pt>
                <c:pt idx="3">
                  <c:v>9</c:v>
                </c:pt>
                <c:pt idx="4">
                  <c:v>20</c:v>
                </c:pt>
                <c:pt idx="5">
                  <c:v>9</c:v>
                </c:pt>
                <c:pt idx="6">
                  <c:v>21</c:v>
                </c:pt>
                <c:pt idx="7">
                  <c:v>16</c:v>
                </c:pt>
                <c:pt idx="8">
                  <c:v>8</c:v>
                </c:pt>
                <c:pt idx="9">
                  <c:v>8</c:v>
                </c:pt>
                <c:pt idx="1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0A-4328-84CD-BDBB78C90DFC}"/>
            </c:ext>
          </c:extLst>
        </c:ser>
        <c:ser>
          <c:idx val="4"/>
          <c:order val="3"/>
          <c:tx>
            <c:strRef>
              <c:f>専攻科研究!$I$3</c:f>
              <c:strCache>
                <c:ptCount val="1"/>
                <c:pt idx="0">
                  <c:v>物質（化学・生物）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専攻科研究!$B$20:$B$30</c:f>
              <c:strCache>
                <c:ptCount val="11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R2</c:v>
                </c:pt>
                <c:pt idx="9">
                  <c:v>R3</c:v>
                </c:pt>
                <c:pt idx="10">
                  <c:v>R4</c:v>
                </c:pt>
              </c:strCache>
            </c:strRef>
          </c:cat>
          <c:val>
            <c:numRef>
              <c:f>専攻科研究!$I$20:$I$30</c:f>
              <c:numCache>
                <c:formatCode>General</c:formatCode>
                <c:ptCount val="11"/>
                <c:pt idx="0">
                  <c:v>8</c:v>
                </c:pt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12</c:v>
                </c:pt>
                <c:pt idx="5">
                  <c:v>9</c:v>
                </c:pt>
                <c:pt idx="6">
                  <c:v>12</c:v>
                </c:pt>
                <c:pt idx="7">
                  <c:v>12</c:v>
                </c:pt>
                <c:pt idx="8">
                  <c:v>7</c:v>
                </c:pt>
                <c:pt idx="9">
                  <c:v>14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0A-4328-84CD-BDBB78C90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28570496"/>
        <c:axId val="1"/>
      </c:barChart>
      <c:catAx>
        <c:axId val="182857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82167445735949673"/>
              <c:y val="0.89895457298606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講演数</a:t>
                </a:r>
              </a:p>
            </c:rich>
          </c:tx>
          <c:layout>
            <c:manualLayout>
              <c:xMode val="edge"/>
              <c:yMode val="edge"/>
              <c:x val="3.2921718118568512E-2"/>
              <c:y val="0.341463355542095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85704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16181310669509"/>
          <c:y val="0.1680351302241066"/>
          <c:w val="0.1969925425988418"/>
          <c:h val="0.36642196648495856"/>
        </c:manualLayout>
      </c:layout>
      <c:overlay val="0"/>
      <c:spPr>
        <a:noFill/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28514629259934"/>
          <c:y val="0.19133922478439305"/>
          <c:w val="0.75240184483112438"/>
          <c:h val="0.6673481668449979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専攻科研究!$C$3</c:f>
              <c:strCache>
                <c:ptCount val="1"/>
                <c:pt idx="0">
                  <c:v>機械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専攻科研究!$B$20:$B$30</c:f>
              <c:strCache>
                <c:ptCount val="11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R2</c:v>
                </c:pt>
                <c:pt idx="9">
                  <c:v>R3</c:v>
                </c:pt>
                <c:pt idx="10">
                  <c:v>R4</c:v>
                </c:pt>
              </c:strCache>
            </c:strRef>
          </c:cat>
          <c:val>
            <c:numRef>
              <c:f>専攻科研究!$D$20:$D$30</c:f>
              <c:numCache>
                <c:formatCode>General</c:formatCode>
                <c:ptCount val="11"/>
                <c:pt idx="3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3-4D4E-9B48-EB01E7F08849}"/>
            </c:ext>
          </c:extLst>
        </c:ser>
        <c:ser>
          <c:idx val="3"/>
          <c:order val="1"/>
          <c:tx>
            <c:strRef>
              <c:f>専攻科研究!$E$3</c:f>
              <c:strCache>
                <c:ptCount val="1"/>
                <c:pt idx="0">
                  <c:v>電気電子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専攻科研究!$B$20:$B$30</c:f>
              <c:strCache>
                <c:ptCount val="11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R2</c:v>
                </c:pt>
                <c:pt idx="9">
                  <c:v>R3</c:v>
                </c:pt>
                <c:pt idx="10">
                  <c:v>R4</c:v>
                </c:pt>
              </c:strCache>
            </c:strRef>
          </c:cat>
          <c:val>
            <c:numRef>
              <c:f>専攻科研究!$F$20:$F$30</c:f>
              <c:numCache>
                <c:formatCode>General</c:formatCode>
                <c:ptCount val="11"/>
                <c:pt idx="2">
                  <c:v>3</c:v>
                </c:pt>
                <c:pt idx="3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63-4D4E-9B48-EB01E7F08849}"/>
            </c:ext>
          </c:extLst>
        </c:ser>
        <c:ser>
          <c:idx val="0"/>
          <c:order val="2"/>
          <c:tx>
            <c:v>情報</c:v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専攻科研究!$B$20:$B$30</c:f>
              <c:strCache>
                <c:ptCount val="11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R2</c:v>
                </c:pt>
                <c:pt idx="9">
                  <c:v>R3</c:v>
                </c:pt>
                <c:pt idx="10">
                  <c:v>R4</c:v>
                </c:pt>
              </c:strCache>
            </c:strRef>
          </c:cat>
          <c:val>
            <c:numRef>
              <c:f>専攻科研究!$H$20:$H$30</c:f>
              <c:numCache>
                <c:formatCode>General</c:formatCode>
                <c:ptCount val="11"/>
                <c:pt idx="1">
                  <c:v>1</c:v>
                </c:pt>
                <c:pt idx="2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63-4D4E-9B48-EB01E7F08849}"/>
            </c:ext>
          </c:extLst>
        </c:ser>
        <c:ser>
          <c:idx val="5"/>
          <c:order val="3"/>
          <c:tx>
            <c:v>物質(化学・生物)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専攻科研究!$B$20:$B$30</c:f>
              <c:strCache>
                <c:ptCount val="11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R2</c:v>
                </c:pt>
                <c:pt idx="9">
                  <c:v>R3</c:v>
                </c:pt>
                <c:pt idx="10">
                  <c:v>R4</c:v>
                </c:pt>
              </c:strCache>
            </c:strRef>
          </c:cat>
          <c:val>
            <c:numRef>
              <c:f>専攻科研究!$J$20:$J$30</c:f>
              <c:numCache>
                <c:formatCode>General</c:formatCode>
                <c:ptCount val="11"/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63-4D4E-9B48-EB01E7F08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28569296"/>
        <c:axId val="1"/>
      </c:barChart>
      <c:catAx>
        <c:axId val="1828569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90397900262467201"/>
              <c:y val="0.90441370504362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論文数</a:t>
                </a:r>
              </a:p>
            </c:rich>
          </c:tx>
          <c:layout>
            <c:manualLayout>
              <c:xMode val="edge"/>
              <c:yMode val="edge"/>
              <c:x val="3.2921895289404611E-2"/>
              <c:y val="0.341463533274556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8569296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416825528387895"/>
          <c:y val="0.20462428682901124"/>
          <c:w val="0.2990399778974997"/>
          <c:h val="0.21544685292716792"/>
        </c:manualLayout>
      </c:layout>
      <c:overlay val="0"/>
      <c:spPr>
        <a:noFill/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91791149563096"/>
          <c:y val="0.21602787456445993"/>
          <c:w val="0.67284085817109174"/>
          <c:h val="0.668989547038327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専攻科研究!$C$3</c:f>
              <c:strCache>
                <c:ptCount val="1"/>
                <c:pt idx="0">
                  <c:v>機械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専攻科研究!$B$16:$B$25</c:f>
              <c:numCache>
                <c:formatCode>General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専攻科研究!$C$16:$C$25</c:f>
              <c:numCache>
                <c:formatCode>General</c:formatCode>
                <c:ptCount val="10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7-4E1E-83B7-2EF376F3C352}"/>
            </c:ext>
          </c:extLst>
        </c:ser>
        <c:ser>
          <c:idx val="2"/>
          <c:order val="1"/>
          <c:tx>
            <c:strRef>
              <c:f>専攻科研究!$E$3</c:f>
              <c:strCache>
                <c:ptCount val="1"/>
                <c:pt idx="0">
                  <c:v>電気電子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専攻科研究!$B$16:$B$25</c:f>
              <c:numCache>
                <c:formatCode>General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専攻科研究!$E$16:$E$25</c:f>
              <c:numCache>
                <c:formatCode>General</c:formatCode>
                <c:ptCount val="10"/>
                <c:pt idx="0">
                  <c:v>30</c:v>
                </c:pt>
                <c:pt idx="1">
                  <c:v>31</c:v>
                </c:pt>
                <c:pt idx="2">
                  <c:v>25</c:v>
                </c:pt>
                <c:pt idx="3">
                  <c:v>41</c:v>
                </c:pt>
                <c:pt idx="4">
                  <c:v>18</c:v>
                </c:pt>
                <c:pt idx="5">
                  <c:v>20</c:v>
                </c:pt>
                <c:pt idx="6">
                  <c:v>32</c:v>
                </c:pt>
                <c:pt idx="7">
                  <c:v>24</c:v>
                </c:pt>
                <c:pt idx="8">
                  <c:v>7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97-4E1E-83B7-2EF376F3C352}"/>
            </c:ext>
          </c:extLst>
        </c:ser>
        <c:ser>
          <c:idx val="1"/>
          <c:order val="2"/>
          <c:tx>
            <c:v>情報</c:v>
          </c:tx>
          <c:spPr>
            <a:ln>
              <a:solidFill>
                <a:srgbClr val="000000"/>
              </a:solidFill>
            </a:ln>
          </c:spPr>
          <c:invertIfNegative val="0"/>
          <c:cat>
            <c:numRef>
              <c:f>専攻科研究!$B$16:$B$25</c:f>
              <c:numCache>
                <c:formatCode>General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専攻科研究!$G$16:$G$25</c:f>
              <c:numCache>
                <c:formatCode>General</c:formatCode>
                <c:ptCount val="10"/>
                <c:pt idx="5">
                  <c:v>19</c:v>
                </c:pt>
                <c:pt idx="6">
                  <c:v>7</c:v>
                </c:pt>
                <c:pt idx="7">
                  <c:v>9</c:v>
                </c:pt>
                <c:pt idx="8">
                  <c:v>20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97-4E1E-83B7-2EF376F3C352}"/>
            </c:ext>
          </c:extLst>
        </c:ser>
        <c:ser>
          <c:idx val="4"/>
          <c:order val="3"/>
          <c:tx>
            <c:strRef>
              <c:f>専攻科研究!$I$3</c:f>
              <c:strCache>
                <c:ptCount val="1"/>
                <c:pt idx="0">
                  <c:v>物質（化学・生物）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専攻科研究!$B$16:$B$25</c:f>
              <c:numCache>
                <c:formatCode>General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専攻科研究!$I$16:$I$25</c:f>
              <c:numCache>
                <c:formatCode>General</c:formatCode>
                <c:ptCount val="10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8</c:v>
                </c:pt>
                <c:pt idx="8">
                  <c:v>12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97-4E1E-83B7-2EF376F3C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1228960"/>
        <c:axId val="1"/>
      </c:barChart>
      <c:catAx>
        <c:axId val="90122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82167441941044495"/>
              <c:y val="0.898954703832752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講演数</a:t>
                </a:r>
              </a:p>
            </c:rich>
          </c:tx>
          <c:layout>
            <c:manualLayout>
              <c:xMode val="edge"/>
              <c:yMode val="edge"/>
              <c:x val="3.2921874864651819E-2"/>
              <c:y val="0.341463414634146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0122896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1781987647583654"/>
          <c:y val="4.4165454927890112E-2"/>
          <c:w val="0.99340107239070363"/>
          <c:h val="0.43557079755274491"/>
        </c:manualLayout>
      </c:layout>
      <c:overlay val="0"/>
      <c:spPr>
        <a:noFill/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9184839549377"/>
          <c:y val="0.22996515679442509"/>
          <c:w val="0.75240184483112438"/>
          <c:h val="0.6673481668449979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専攻科研究!$C$3</c:f>
              <c:strCache>
                <c:ptCount val="1"/>
                <c:pt idx="0">
                  <c:v>機械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専攻科研究!$B$16:$B$25</c:f>
              <c:numCache>
                <c:formatCode>General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専攻科研究!$D$15:$D$24</c:f>
              <c:numCache>
                <c:formatCode>General</c:formatCode>
                <c:ptCount val="10"/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1-4ABB-ABC6-59EDB6BB4622}"/>
            </c:ext>
          </c:extLst>
        </c:ser>
        <c:ser>
          <c:idx val="3"/>
          <c:order val="1"/>
          <c:tx>
            <c:strRef>
              <c:f>専攻科研究!$E$3</c:f>
              <c:strCache>
                <c:ptCount val="1"/>
                <c:pt idx="0">
                  <c:v>電気電子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専攻科研究!$B$16:$B$25</c:f>
              <c:numCache>
                <c:formatCode>General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専攻科研究!$F$16:$F$25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11-4ABB-ABC6-59EDB6BB4622}"/>
            </c:ext>
          </c:extLst>
        </c:ser>
        <c:ser>
          <c:idx val="0"/>
          <c:order val="2"/>
          <c:tx>
            <c:v>情報</c:v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専攻科研究!$B$16:$B$25</c:f>
              <c:numCache>
                <c:formatCode>General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専攻科研究!$H$16:$H$25</c:f>
              <c:numCache>
                <c:formatCode>General</c:formatCode>
                <c:ptCount val="10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11-4ABB-ABC6-59EDB6BB4622}"/>
            </c:ext>
          </c:extLst>
        </c:ser>
        <c:ser>
          <c:idx val="5"/>
          <c:order val="3"/>
          <c:tx>
            <c:strRef>
              <c:f>専攻科研究!$I$3</c:f>
              <c:strCache>
                <c:ptCount val="1"/>
                <c:pt idx="0">
                  <c:v>物質（化学・生物）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専攻科研究!$B$16:$B$25</c:f>
              <c:numCache>
                <c:formatCode>General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専攻科研究!$J$16:$J$25</c:f>
              <c:numCache>
                <c:formatCode>General</c:formatCode>
                <c:ptCount val="10"/>
                <c:pt idx="3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11-4ABB-ABC6-59EDB6BB4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4937376"/>
        <c:axId val="1"/>
      </c:barChart>
      <c:catAx>
        <c:axId val="804937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90397883016163028"/>
              <c:y val="0.90441345740873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論文数</a:t>
                </a:r>
              </a:p>
            </c:rich>
          </c:tx>
          <c:layout>
            <c:manualLayout>
              <c:xMode val="edge"/>
              <c:yMode val="edge"/>
              <c:x val="3.2921901189456038E-2"/>
              <c:y val="0.341463517060367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04937376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57131616248166"/>
          <c:y val="1.5703364352183249E-2"/>
          <c:w val="0.96161123596716724"/>
          <c:h val="0.23115056072536388"/>
        </c:manualLayout>
      </c:layout>
      <c:overlay val="0"/>
      <c:spPr>
        <a:noFill/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295275</xdr:colOff>
      <xdr:row>1</xdr:row>
      <xdr:rowOff>28575</xdr:rowOff>
    </xdr:from>
    <xdr:to>
      <xdr:col>17</xdr:col>
      <xdr:colOff>276225</xdr:colOff>
      <xdr:row>17</xdr:row>
      <xdr:rowOff>0</xdr:rowOff>
    </xdr:to>
    <xdr:graphicFrame macro="">
      <xdr:nvGraphicFramePr>
        <xdr:cNvPr id="1196" name="Chart 1">
          <a:extLst>
            <a:ext uri="{FF2B5EF4-FFF2-40B4-BE49-F238E27FC236}">
              <a16:creationId xmlns:a16="http://schemas.microsoft.com/office/drawing/2014/main" id="{66F91ACF-943A-407F-A02D-781BB28E3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561975</xdr:colOff>
      <xdr:row>30</xdr:row>
      <xdr:rowOff>57150</xdr:rowOff>
    </xdr:from>
    <xdr:to>
      <xdr:col>11</xdr:col>
      <xdr:colOff>85725</xdr:colOff>
      <xdr:row>45</xdr:row>
      <xdr:rowOff>0</xdr:rowOff>
    </xdr:to>
    <xdr:graphicFrame macro="">
      <xdr:nvGraphicFramePr>
        <xdr:cNvPr id="1197" name="Chart 2">
          <a:extLst>
            <a:ext uri="{FF2B5EF4-FFF2-40B4-BE49-F238E27FC236}">
              <a16:creationId xmlns:a16="http://schemas.microsoft.com/office/drawing/2014/main" id="{2C21167D-9A49-4475-B663-7C4C0FB9E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171450</xdr:colOff>
      <xdr:row>30</xdr:row>
      <xdr:rowOff>57150</xdr:rowOff>
    </xdr:from>
    <xdr:to>
      <xdr:col>17</xdr:col>
      <xdr:colOff>676275</xdr:colOff>
      <xdr:row>44</xdr:row>
      <xdr:rowOff>161925</xdr:rowOff>
    </xdr:to>
    <xdr:graphicFrame macro="">
      <xdr:nvGraphicFramePr>
        <xdr:cNvPr id="1198" name="Chart 3">
          <a:extLst>
            <a:ext uri="{FF2B5EF4-FFF2-40B4-BE49-F238E27FC236}">
              <a16:creationId xmlns:a16="http://schemas.microsoft.com/office/drawing/2014/main" id="{B75FFD84-17DD-4629-BDF1-225E19EB43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6</xdr:row>
      <xdr:rowOff>47625</xdr:rowOff>
    </xdr:from>
    <xdr:to>
      <xdr:col>8</xdr:col>
      <xdr:colOff>666750</xdr:colOff>
      <xdr:row>22</xdr:row>
      <xdr:rowOff>38100</xdr:rowOff>
    </xdr:to>
    <xdr:graphicFrame macro="">
      <xdr:nvGraphicFramePr>
        <xdr:cNvPr id="2163" name="Chart 2">
          <a:extLst>
            <a:ext uri="{FF2B5EF4-FFF2-40B4-BE49-F238E27FC236}">
              <a16:creationId xmlns:a16="http://schemas.microsoft.com/office/drawing/2014/main" id="{3E09EB15-14D7-4ADE-BEE2-31C6C4269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7</xdr:col>
      <xdr:colOff>523875</xdr:colOff>
      <xdr:row>43</xdr:row>
      <xdr:rowOff>47625</xdr:rowOff>
    </xdr:to>
    <xdr:graphicFrame macro="">
      <xdr:nvGraphicFramePr>
        <xdr:cNvPr id="2164" name="Chart 3">
          <a:extLst>
            <a:ext uri="{FF2B5EF4-FFF2-40B4-BE49-F238E27FC236}">
              <a16:creationId xmlns:a16="http://schemas.microsoft.com/office/drawing/2014/main" id="{34B20EAB-3586-4D69-B3BE-3BD58587D4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0"/>
  <sheetViews>
    <sheetView tabSelected="1" view="pageBreakPreview" topLeftCell="A16" zoomScale="130" zoomScaleNormal="130" zoomScaleSheetLayoutView="130" workbookViewId="0"/>
  </sheetViews>
  <sheetFormatPr defaultRowHeight="13.5" x14ac:dyDescent="0.15"/>
  <cols>
    <col min="2" max="10" width="7.625" style="1" customWidth="1"/>
    <col min="11" max="12" width="7.625" style="4" customWidth="1"/>
  </cols>
  <sheetData>
    <row r="1" spans="2:12" ht="14.25" thickBot="1" x14ac:dyDescent="0.2">
      <c r="B1" s="9" t="s">
        <v>0</v>
      </c>
      <c r="C1" s="9"/>
      <c r="D1" s="9"/>
    </row>
    <row r="2" spans="2:12" ht="7.5" customHeight="1" x14ac:dyDescent="0.15"/>
    <row r="3" spans="2:12" x14ac:dyDescent="0.15">
      <c r="B3" s="8" t="s">
        <v>1</v>
      </c>
      <c r="C3" s="8" t="s">
        <v>5</v>
      </c>
      <c r="D3" s="8"/>
      <c r="E3" s="8" t="s">
        <v>6</v>
      </c>
      <c r="F3" s="8"/>
      <c r="G3" s="8" t="s">
        <v>8</v>
      </c>
      <c r="H3" s="8"/>
      <c r="I3" s="8" t="s">
        <v>9</v>
      </c>
      <c r="J3" s="8"/>
      <c r="K3" s="8" t="s">
        <v>3</v>
      </c>
      <c r="L3" s="8"/>
    </row>
    <row r="4" spans="2:12" ht="14.25" thickBot="1" x14ac:dyDescent="0.2">
      <c r="B4" s="10"/>
      <c r="C4" s="7" t="s">
        <v>4</v>
      </c>
      <c r="D4" s="7" t="s">
        <v>2</v>
      </c>
      <c r="E4" s="7" t="s">
        <v>4</v>
      </c>
      <c r="F4" s="7" t="s">
        <v>2</v>
      </c>
      <c r="G4" s="7" t="s">
        <v>4</v>
      </c>
      <c r="H4" s="7" t="s">
        <v>2</v>
      </c>
      <c r="I4" s="7" t="s">
        <v>4</v>
      </c>
      <c r="J4" s="7" t="s">
        <v>2</v>
      </c>
      <c r="K4" s="7" t="s">
        <v>4</v>
      </c>
      <c r="L4" s="7" t="s">
        <v>2</v>
      </c>
    </row>
    <row r="5" spans="2:12" ht="14.25" thickTop="1" x14ac:dyDescent="0.15">
      <c r="B5" s="3" t="s">
        <v>16</v>
      </c>
      <c r="C5" s="3">
        <v>1</v>
      </c>
      <c r="D5" s="3">
        <v>1</v>
      </c>
      <c r="E5" s="3">
        <v>5</v>
      </c>
      <c r="F5" s="3">
        <v>1</v>
      </c>
      <c r="G5" s="3"/>
      <c r="H5" s="3"/>
      <c r="I5" s="3">
        <v>2</v>
      </c>
      <c r="J5" s="3"/>
      <c r="K5" s="6">
        <f t="shared" ref="K5:K13" si="0">SUM(C5,E5,I5)</f>
        <v>8</v>
      </c>
      <c r="L5" s="6">
        <f t="shared" ref="L5:L13" si="1">SUM(D5,F5,J5)</f>
        <v>2</v>
      </c>
    </row>
    <row r="6" spans="2:12" x14ac:dyDescent="0.15">
      <c r="B6" s="2">
        <v>10</v>
      </c>
      <c r="C6" s="2">
        <v>5</v>
      </c>
      <c r="D6" s="2"/>
      <c r="E6" s="2">
        <v>8</v>
      </c>
      <c r="F6" s="2">
        <v>3</v>
      </c>
      <c r="G6" s="2"/>
      <c r="H6" s="2"/>
      <c r="I6" s="2">
        <v>4</v>
      </c>
      <c r="J6" s="2"/>
      <c r="K6" s="5">
        <f t="shared" si="0"/>
        <v>17</v>
      </c>
      <c r="L6" s="5">
        <f t="shared" si="1"/>
        <v>3</v>
      </c>
    </row>
    <row r="7" spans="2:12" x14ac:dyDescent="0.15">
      <c r="B7" s="2">
        <v>11</v>
      </c>
      <c r="C7" s="2">
        <v>6</v>
      </c>
      <c r="D7" s="2">
        <v>1</v>
      </c>
      <c r="E7" s="2">
        <v>9</v>
      </c>
      <c r="F7" s="2">
        <v>6</v>
      </c>
      <c r="G7" s="2"/>
      <c r="H7" s="2"/>
      <c r="I7" s="2">
        <v>4</v>
      </c>
      <c r="J7" s="2"/>
      <c r="K7" s="5">
        <f t="shared" si="0"/>
        <v>19</v>
      </c>
      <c r="L7" s="5">
        <f t="shared" si="1"/>
        <v>7</v>
      </c>
    </row>
    <row r="8" spans="2:12" x14ac:dyDescent="0.15">
      <c r="B8" s="2">
        <v>12</v>
      </c>
      <c r="C8" s="2">
        <v>5</v>
      </c>
      <c r="D8" s="2"/>
      <c r="E8" s="2">
        <v>11</v>
      </c>
      <c r="F8" s="2">
        <v>6</v>
      </c>
      <c r="G8" s="2"/>
      <c r="H8" s="2"/>
      <c r="I8" s="2">
        <v>4</v>
      </c>
      <c r="J8" s="2">
        <v>2</v>
      </c>
      <c r="K8" s="5">
        <f t="shared" si="0"/>
        <v>20</v>
      </c>
      <c r="L8" s="5">
        <f t="shared" si="1"/>
        <v>8</v>
      </c>
    </row>
    <row r="9" spans="2:12" x14ac:dyDescent="0.15">
      <c r="B9" s="2">
        <v>13</v>
      </c>
      <c r="C9" s="2">
        <v>4</v>
      </c>
      <c r="D9" s="2"/>
      <c r="E9" s="2">
        <v>5</v>
      </c>
      <c r="F9" s="2">
        <v>7</v>
      </c>
      <c r="G9" s="2"/>
      <c r="H9" s="2"/>
      <c r="I9" s="2">
        <v>5</v>
      </c>
      <c r="J9" s="2">
        <v>2</v>
      </c>
      <c r="K9" s="5">
        <f t="shared" si="0"/>
        <v>14</v>
      </c>
      <c r="L9" s="5">
        <f t="shared" si="1"/>
        <v>9</v>
      </c>
    </row>
    <row r="10" spans="2:12" x14ac:dyDescent="0.15">
      <c r="B10" s="2">
        <v>14</v>
      </c>
      <c r="C10" s="2">
        <v>4</v>
      </c>
      <c r="D10" s="2"/>
      <c r="E10" s="2">
        <v>12</v>
      </c>
      <c r="F10" s="2">
        <v>5</v>
      </c>
      <c r="G10" s="2"/>
      <c r="H10" s="2"/>
      <c r="I10" s="2">
        <v>2</v>
      </c>
      <c r="J10" s="2">
        <v>1</v>
      </c>
      <c r="K10" s="5">
        <f t="shared" si="0"/>
        <v>18</v>
      </c>
      <c r="L10" s="5">
        <f t="shared" si="1"/>
        <v>6</v>
      </c>
    </row>
    <row r="11" spans="2:12" x14ac:dyDescent="0.15">
      <c r="B11" s="2">
        <v>15</v>
      </c>
      <c r="C11" s="2">
        <v>2</v>
      </c>
      <c r="D11" s="2"/>
      <c r="E11" s="2">
        <v>23</v>
      </c>
      <c r="F11" s="2">
        <v>1</v>
      </c>
      <c r="G11" s="2"/>
      <c r="H11" s="2"/>
      <c r="I11" s="2">
        <v>7</v>
      </c>
      <c r="J11" s="2"/>
      <c r="K11" s="5">
        <f t="shared" si="0"/>
        <v>32</v>
      </c>
      <c r="L11" s="5">
        <f t="shared" si="1"/>
        <v>1</v>
      </c>
    </row>
    <row r="12" spans="2:12" x14ac:dyDescent="0.15">
      <c r="B12" s="2">
        <v>16</v>
      </c>
      <c r="C12" s="2">
        <v>6</v>
      </c>
      <c r="D12" s="2"/>
      <c r="E12" s="2">
        <v>33</v>
      </c>
      <c r="F12" s="2">
        <v>2</v>
      </c>
      <c r="G12" s="2"/>
      <c r="H12" s="2"/>
      <c r="I12" s="2">
        <v>7</v>
      </c>
      <c r="J12" s="2"/>
      <c r="K12" s="5">
        <f t="shared" si="0"/>
        <v>46</v>
      </c>
      <c r="L12" s="5">
        <f t="shared" si="1"/>
        <v>2</v>
      </c>
    </row>
    <row r="13" spans="2:12" x14ac:dyDescent="0.15">
      <c r="B13" s="2">
        <v>17</v>
      </c>
      <c r="C13" s="2">
        <v>7</v>
      </c>
      <c r="D13" s="2"/>
      <c r="E13" s="2">
        <v>20</v>
      </c>
      <c r="F13" s="2">
        <v>2</v>
      </c>
      <c r="G13" s="2"/>
      <c r="H13" s="2"/>
      <c r="I13" s="2">
        <v>7</v>
      </c>
      <c r="J13" s="2"/>
      <c r="K13" s="5">
        <f t="shared" si="0"/>
        <v>34</v>
      </c>
      <c r="L13" s="5">
        <f t="shared" si="1"/>
        <v>2</v>
      </c>
    </row>
    <row r="14" spans="2:12" x14ac:dyDescent="0.15">
      <c r="B14" s="2">
        <v>18</v>
      </c>
      <c r="C14" s="2">
        <v>4</v>
      </c>
      <c r="D14" s="2"/>
      <c r="E14" s="2">
        <v>13</v>
      </c>
      <c r="F14" s="2"/>
      <c r="G14" s="2"/>
      <c r="H14" s="2"/>
      <c r="I14" s="2">
        <v>8</v>
      </c>
      <c r="J14" s="2"/>
      <c r="K14" s="5">
        <f t="shared" ref="K14:K20" si="2">SUM(C14,E14,I14)</f>
        <v>25</v>
      </c>
      <c r="L14" s="5">
        <f>SUM(D14,F14,J14,H14)</f>
        <v>0</v>
      </c>
    </row>
    <row r="15" spans="2:12" x14ac:dyDescent="0.15">
      <c r="B15" s="2">
        <v>19</v>
      </c>
      <c r="C15" s="2">
        <v>10</v>
      </c>
      <c r="D15" s="2"/>
      <c r="E15" s="2">
        <v>35</v>
      </c>
      <c r="F15" s="2"/>
      <c r="G15" s="2"/>
      <c r="H15" s="2"/>
      <c r="I15" s="2">
        <v>7</v>
      </c>
      <c r="J15" s="2"/>
      <c r="K15" s="5">
        <f t="shared" si="2"/>
        <v>52</v>
      </c>
      <c r="L15" s="5">
        <f>SUM(D15,F15,J15,H15)</f>
        <v>0</v>
      </c>
    </row>
    <row r="16" spans="2:12" x14ac:dyDescent="0.15">
      <c r="B16" s="2">
        <v>20</v>
      </c>
      <c r="C16" s="2">
        <v>6</v>
      </c>
      <c r="D16" s="2"/>
      <c r="E16" s="2">
        <v>30</v>
      </c>
      <c r="F16" s="2">
        <v>2</v>
      </c>
      <c r="G16" s="2"/>
      <c r="H16" s="2"/>
      <c r="I16" s="2">
        <v>6</v>
      </c>
      <c r="J16" s="2"/>
      <c r="K16" s="5">
        <f t="shared" si="2"/>
        <v>42</v>
      </c>
      <c r="L16" s="5">
        <f>SUM(D16,F16,J16)</f>
        <v>2</v>
      </c>
    </row>
    <row r="17" spans="2:14" x14ac:dyDescent="0.15">
      <c r="B17" s="2">
        <v>21</v>
      </c>
      <c r="C17" s="2">
        <v>5</v>
      </c>
      <c r="D17" s="2"/>
      <c r="E17" s="2">
        <v>31</v>
      </c>
      <c r="F17" s="2">
        <v>2</v>
      </c>
      <c r="G17" s="2"/>
      <c r="H17" s="2"/>
      <c r="I17" s="2">
        <v>5</v>
      </c>
      <c r="J17" s="2"/>
      <c r="K17" s="5">
        <f t="shared" si="2"/>
        <v>41</v>
      </c>
      <c r="L17" s="5">
        <f>SUM(D17,F17,J17)</f>
        <v>2</v>
      </c>
    </row>
    <row r="18" spans="2:14" x14ac:dyDescent="0.15">
      <c r="B18" s="2">
        <v>22</v>
      </c>
      <c r="C18" s="2">
        <v>6</v>
      </c>
      <c r="D18" s="2"/>
      <c r="E18" s="2">
        <v>25</v>
      </c>
      <c r="F18" s="2">
        <v>1</v>
      </c>
      <c r="G18" s="2"/>
      <c r="H18" s="2"/>
      <c r="I18" s="2">
        <v>7</v>
      </c>
      <c r="J18" s="2"/>
      <c r="K18" s="5">
        <f t="shared" si="2"/>
        <v>38</v>
      </c>
      <c r="L18" s="5">
        <f>SUM(D18,F18,J18)</f>
        <v>1</v>
      </c>
    </row>
    <row r="19" spans="2:14" x14ac:dyDescent="0.15">
      <c r="B19" s="2">
        <v>23</v>
      </c>
      <c r="C19" s="2">
        <v>7</v>
      </c>
      <c r="D19" s="2"/>
      <c r="E19" s="2">
        <v>41</v>
      </c>
      <c r="F19" s="2">
        <v>1</v>
      </c>
      <c r="G19" s="2"/>
      <c r="H19" s="2"/>
      <c r="I19" s="2">
        <v>5</v>
      </c>
      <c r="J19" s="2">
        <v>1</v>
      </c>
      <c r="K19" s="5">
        <f t="shared" si="2"/>
        <v>53</v>
      </c>
      <c r="L19" s="5">
        <f>SUM(D19,F19,J19)</f>
        <v>2</v>
      </c>
      <c r="M19" t="s">
        <v>10</v>
      </c>
    </row>
    <row r="20" spans="2:14" x14ac:dyDescent="0.15">
      <c r="B20" s="2">
        <v>24</v>
      </c>
      <c r="C20" s="2">
        <v>7</v>
      </c>
      <c r="D20" s="2"/>
      <c r="E20" s="2">
        <v>18</v>
      </c>
      <c r="F20" s="2"/>
      <c r="G20" s="2"/>
      <c r="H20" s="2"/>
      <c r="I20" s="2">
        <v>8</v>
      </c>
      <c r="J20" s="2"/>
      <c r="K20" s="5">
        <f t="shared" si="2"/>
        <v>33</v>
      </c>
      <c r="L20" s="5">
        <f>SUM(D20,F20,J20,H20)</f>
        <v>0</v>
      </c>
      <c r="M20" t="s">
        <v>11</v>
      </c>
    </row>
    <row r="21" spans="2:14" x14ac:dyDescent="0.15">
      <c r="B21" s="2">
        <v>25</v>
      </c>
      <c r="C21" s="2">
        <v>8</v>
      </c>
      <c r="D21" s="2"/>
      <c r="E21" s="2">
        <v>20</v>
      </c>
      <c r="F21" s="2"/>
      <c r="G21" s="2">
        <v>19</v>
      </c>
      <c r="H21" s="2">
        <v>1</v>
      </c>
      <c r="I21" s="2">
        <v>3</v>
      </c>
      <c r="J21" s="2"/>
      <c r="K21" s="5">
        <f t="shared" ref="K21:K26" si="3">SUM(C21,E21,G21,I21)</f>
        <v>50</v>
      </c>
      <c r="L21" s="5">
        <f t="shared" ref="L21:L26" si="4">SUM(D21,F21,J21,H21)</f>
        <v>1</v>
      </c>
      <c r="N21" t="s">
        <v>12</v>
      </c>
    </row>
    <row r="22" spans="2:14" x14ac:dyDescent="0.15">
      <c r="B22" s="2">
        <v>26</v>
      </c>
      <c r="C22" s="2">
        <v>3</v>
      </c>
      <c r="D22" s="2"/>
      <c r="E22" s="2">
        <v>32</v>
      </c>
      <c r="F22" s="2">
        <v>3</v>
      </c>
      <c r="G22" s="2">
        <v>7</v>
      </c>
      <c r="H22" s="2">
        <v>1</v>
      </c>
      <c r="I22" s="2">
        <v>6</v>
      </c>
      <c r="J22" s="2"/>
      <c r="K22" s="5">
        <f t="shared" si="3"/>
        <v>48</v>
      </c>
      <c r="L22" s="5">
        <f t="shared" si="4"/>
        <v>4</v>
      </c>
      <c r="N22" t="s">
        <v>13</v>
      </c>
    </row>
    <row r="23" spans="2:14" x14ac:dyDescent="0.15">
      <c r="B23" s="2">
        <v>27</v>
      </c>
      <c r="C23" s="2">
        <v>6</v>
      </c>
      <c r="D23" s="2">
        <v>1</v>
      </c>
      <c r="E23" s="2">
        <v>24</v>
      </c>
      <c r="F23" s="2">
        <v>1</v>
      </c>
      <c r="G23" s="2">
        <v>9</v>
      </c>
      <c r="H23" s="2"/>
      <c r="I23" s="2">
        <v>8</v>
      </c>
      <c r="J23" s="2"/>
      <c r="K23" s="5">
        <f t="shared" si="3"/>
        <v>47</v>
      </c>
      <c r="L23" s="5">
        <f t="shared" si="4"/>
        <v>2</v>
      </c>
      <c r="N23" t="s">
        <v>14</v>
      </c>
    </row>
    <row r="24" spans="2:14" x14ac:dyDescent="0.15">
      <c r="B24" s="2">
        <v>28</v>
      </c>
      <c r="C24" s="2">
        <v>4</v>
      </c>
      <c r="D24" s="2"/>
      <c r="E24" s="2">
        <v>7</v>
      </c>
      <c r="F24" s="2"/>
      <c r="G24" s="2">
        <v>20</v>
      </c>
      <c r="H24" s="2"/>
      <c r="I24" s="2">
        <v>12</v>
      </c>
      <c r="J24" s="2">
        <v>1</v>
      </c>
      <c r="K24" s="5">
        <f t="shared" si="3"/>
        <v>43</v>
      </c>
      <c r="L24" s="5">
        <f t="shared" si="4"/>
        <v>1</v>
      </c>
    </row>
    <row r="25" spans="2:14" x14ac:dyDescent="0.15">
      <c r="B25" s="2">
        <v>29</v>
      </c>
      <c r="C25" s="2">
        <v>6</v>
      </c>
      <c r="D25" s="2"/>
      <c r="E25" s="2">
        <v>16</v>
      </c>
      <c r="F25" s="2"/>
      <c r="G25" s="2">
        <v>9</v>
      </c>
      <c r="H25" s="2"/>
      <c r="I25" s="2">
        <v>9</v>
      </c>
      <c r="J25" s="2">
        <v>1</v>
      </c>
      <c r="K25" s="5">
        <f t="shared" si="3"/>
        <v>40</v>
      </c>
      <c r="L25" s="5">
        <f t="shared" si="4"/>
        <v>1</v>
      </c>
    </row>
    <row r="26" spans="2:14" x14ac:dyDescent="0.15">
      <c r="B26" s="2">
        <v>30</v>
      </c>
      <c r="C26" s="2">
        <v>6</v>
      </c>
      <c r="D26" s="2"/>
      <c r="E26" s="2">
        <v>15</v>
      </c>
      <c r="F26" s="2"/>
      <c r="G26" s="2">
        <v>21</v>
      </c>
      <c r="H26" s="2">
        <v>1</v>
      </c>
      <c r="I26" s="2">
        <v>12</v>
      </c>
      <c r="J26" s="2">
        <v>1</v>
      </c>
      <c r="K26" s="5">
        <f t="shared" si="3"/>
        <v>54</v>
      </c>
      <c r="L26" s="5">
        <f t="shared" si="4"/>
        <v>2</v>
      </c>
    </row>
    <row r="27" spans="2:14" x14ac:dyDescent="0.15">
      <c r="B27" s="2">
        <v>31</v>
      </c>
      <c r="C27" s="2">
        <v>5</v>
      </c>
      <c r="D27" s="2"/>
      <c r="E27" s="2">
        <v>26</v>
      </c>
      <c r="F27" s="2"/>
      <c r="G27" s="2">
        <v>16</v>
      </c>
      <c r="H27" s="2"/>
      <c r="I27" s="2">
        <v>12</v>
      </c>
      <c r="J27" s="2"/>
      <c r="K27" s="5">
        <f>SUM(C27,E27,G27,I27)</f>
        <v>59</v>
      </c>
      <c r="L27" s="5">
        <f>SUM(D27,F27,J27,H27)</f>
        <v>0</v>
      </c>
    </row>
    <row r="28" spans="2:14" x14ac:dyDescent="0.15">
      <c r="B28" s="2" t="s">
        <v>15</v>
      </c>
      <c r="C28" s="2">
        <v>7</v>
      </c>
      <c r="D28" s="2">
        <v>1</v>
      </c>
      <c r="E28" s="2">
        <v>10</v>
      </c>
      <c r="F28" s="2"/>
      <c r="G28" s="2">
        <v>8</v>
      </c>
      <c r="H28" s="2"/>
      <c r="I28" s="2">
        <v>7</v>
      </c>
      <c r="J28" s="2"/>
      <c r="K28" s="5">
        <f>SUM(C28,E28,G28,I28)</f>
        <v>32</v>
      </c>
      <c r="L28" s="5">
        <f>SUM(D28,F28,J28,H28)</f>
        <v>1</v>
      </c>
    </row>
    <row r="29" spans="2:14" x14ac:dyDescent="0.15">
      <c r="B29" s="2" t="s">
        <v>17</v>
      </c>
      <c r="C29" s="2">
        <v>4</v>
      </c>
      <c r="D29" s="2">
        <v>1</v>
      </c>
      <c r="E29" s="2">
        <v>7</v>
      </c>
      <c r="F29" s="2"/>
      <c r="G29" s="2">
        <v>8</v>
      </c>
      <c r="H29" s="2"/>
      <c r="I29" s="2">
        <v>14</v>
      </c>
      <c r="J29" s="2"/>
      <c r="K29" s="5">
        <f>SUM(C29,E29,G29,I29)</f>
        <v>33</v>
      </c>
      <c r="L29" s="5">
        <f>SUM(D29,F29,J29,H29)</f>
        <v>1</v>
      </c>
    </row>
    <row r="30" spans="2:14" x14ac:dyDescent="0.15">
      <c r="B30" s="2" t="s">
        <v>18</v>
      </c>
      <c r="C30" s="2">
        <v>7</v>
      </c>
      <c r="D30" s="2"/>
      <c r="E30" s="2">
        <v>6</v>
      </c>
      <c r="F30" s="2">
        <v>1</v>
      </c>
      <c r="G30" s="2">
        <v>13</v>
      </c>
      <c r="H30" s="2"/>
      <c r="I30" s="2">
        <v>9</v>
      </c>
      <c r="J30" s="2"/>
      <c r="K30" s="5">
        <f>SUM(C30,E30,G30,I30)</f>
        <v>35</v>
      </c>
      <c r="L30" s="5">
        <f>SUM(D30,F30,J30,H30)</f>
        <v>1</v>
      </c>
    </row>
  </sheetData>
  <mergeCells count="7">
    <mergeCell ref="K3:L3"/>
    <mergeCell ref="B1:D1"/>
    <mergeCell ref="C3:D3"/>
    <mergeCell ref="E3:F3"/>
    <mergeCell ref="I3:J3"/>
    <mergeCell ref="B3:B4"/>
    <mergeCell ref="G3:H3"/>
  </mergeCells>
  <phoneticPr fontId="1"/>
  <pageMargins left="0.35" right="0.18" top="0.98399999999999999" bottom="0.68" header="0.51200000000000001" footer="0.51200000000000001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2"/>
  <sheetViews>
    <sheetView zoomScaleNormal="100" workbookViewId="0">
      <selection activeCell="O29" sqref="O29"/>
    </sheetView>
  </sheetViews>
  <sheetFormatPr defaultRowHeight="13.5" x14ac:dyDescent="0.15"/>
  <sheetData>
    <row r="2" spans="2:7" ht="20.25" customHeight="1" x14ac:dyDescent="0.15">
      <c r="B2" s="11" t="s">
        <v>7</v>
      </c>
      <c r="C2" s="11"/>
      <c r="D2" s="11"/>
      <c r="E2" s="11"/>
      <c r="F2" s="11"/>
      <c r="G2" s="11"/>
    </row>
  </sheetData>
  <mergeCells count="1">
    <mergeCell ref="B2:G2"/>
  </mergeCells>
  <phoneticPr fontId="1"/>
  <pageMargins left="0.98" right="1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専攻科研究</vt:lpstr>
      <vt:lpstr>Sheet2</vt:lpstr>
    </vt:vector>
  </TitlesOfParts>
  <Company>佐世保工業高等専門学校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　孝之</dc:creator>
  <cp:lastModifiedBy>joho002</cp:lastModifiedBy>
  <cp:lastPrinted>2023-10-13T05:58:49Z</cp:lastPrinted>
  <dcterms:created xsi:type="dcterms:W3CDTF">2006-01-30T01:08:30Z</dcterms:created>
  <dcterms:modified xsi:type="dcterms:W3CDTF">2023-10-13T05:58:51Z</dcterms:modified>
</cp:coreProperties>
</file>